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田尻町福祉協議会\Desktop\"/>
    </mc:Choice>
  </mc:AlternateContent>
  <xr:revisionPtr revIDLastSave="0" documentId="13_ncr:1_{6E7FDFA2-17E9-414A-92DB-9EAA8009B2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010 法人本部" sheetId="5" r:id="rId1"/>
  </sheets>
  <externalReferences>
    <externalReference r:id="rId2"/>
  </externalReferences>
  <definedNames>
    <definedName name="_xlnm.Print_Area" localSheetId="0">'0010 法人本部'!$A$1:$G$131</definedName>
    <definedName name="_xlnm.Print_Titles" localSheetId="0">'0010 法人本部'!$1:$1</definedName>
  </definedNames>
  <calcPr calcId="191029"/>
</workbook>
</file>

<file path=xl/calcChain.xml><?xml version="1.0" encoding="utf-8"?>
<calcChain xmlns="http://schemas.openxmlformats.org/spreadsheetml/2006/main">
  <c r="F129" i="5" l="1"/>
  <c r="C102" i="5"/>
  <c r="F95" i="5"/>
  <c r="F94" i="5"/>
  <c r="F93" i="5"/>
  <c r="F92" i="5"/>
</calcChain>
</file>

<file path=xl/sharedStrings.xml><?xml version="1.0" encoding="utf-8"?>
<sst xmlns="http://schemas.openxmlformats.org/spreadsheetml/2006/main" count="142" uniqueCount="131">
  <si>
    <t>備考</t>
    <rPh sb="0" eb="2">
      <t>ビコウ</t>
    </rPh>
    <phoneticPr fontId="1"/>
  </si>
  <si>
    <t>勘定科目</t>
    <rPh sb="0" eb="1">
      <t>カン</t>
    </rPh>
    <rPh sb="1" eb="2">
      <t>テイ</t>
    </rPh>
    <rPh sb="2" eb="4">
      <t>カモク</t>
    </rPh>
    <phoneticPr fontId="1"/>
  </si>
  <si>
    <t>増減</t>
    <rPh sb="0" eb="2">
      <t>ゾウゲン</t>
    </rPh>
    <phoneticPr fontId="1"/>
  </si>
  <si>
    <t>予算額</t>
    <rPh sb="0" eb="3">
      <t>ヨサンガク</t>
    </rPh>
    <phoneticPr fontId="1"/>
  </si>
  <si>
    <t>前年度予算額</t>
    <rPh sb="0" eb="3">
      <t>ゼンネンド</t>
    </rPh>
    <rPh sb="3" eb="6">
      <t>ヨサンガク</t>
    </rPh>
    <phoneticPr fontId="1"/>
  </si>
  <si>
    <t>事業活動による収支</t>
  </si>
  <si>
    <t>施設整備等による収支</t>
  </si>
  <si>
    <t>その他の活動による収支</t>
  </si>
  <si>
    <t>　収　入</t>
  </si>
  <si>
    <t>会費収入</t>
  </si>
  <si>
    <t>　賛助会費収入</t>
  </si>
  <si>
    <t>　　社協会費収入</t>
  </si>
  <si>
    <t>　　シルバー会費収入</t>
  </si>
  <si>
    <t>寄附金収入</t>
  </si>
  <si>
    <t>　寄附金収入</t>
  </si>
  <si>
    <t>　経常経費寄附金収入</t>
  </si>
  <si>
    <t>経常経費補助金収入</t>
  </si>
  <si>
    <t>　共同募金配分金収入</t>
  </si>
  <si>
    <t>　　一般募金配分金収入</t>
  </si>
  <si>
    <t>　　歳末たすけあい配分金収入</t>
  </si>
  <si>
    <t>　助成金収入</t>
  </si>
  <si>
    <t>　　町助成金収入</t>
  </si>
  <si>
    <t>受託金収入</t>
  </si>
  <si>
    <t>　市区町村受託金収入</t>
  </si>
  <si>
    <t>　　町受託金収入</t>
  </si>
  <si>
    <t>　都道府県社協受託金収入</t>
  </si>
  <si>
    <t>　　府社協受託金収入</t>
  </si>
  <si>
    <t>事業収入</t>
  </si>
  <si>
    <t>　参加費収入</t>
  </si>
  <si>
    <t>　利用料収入</t>
  </si>
  <si>
    <t>　シルバー人材センター事業収入</t>
  </si>
  <si>
    <t>　　配分金収入</t>
  </si>
  <si>
    <t>　　事務費収入</t>
  </si>
  <si>
    <t>　　材料費収入</t>
  </si>
  <si>
    <t>　　処分費収入</t>
  </si>
  <si>
    <t>負担金収入</t>
  </si>
  <si>
    <t>　負担金収入</t>
  </si>
  <si>
    <t>　　負担金収入</t>
  </si>
  <si>
    <t>受取利息配当金収入</t>
  </si>
  <si>
    <t>　受取利息配当金収入</t>
  </si>
  <si>
    <t>　基本財産積立金受取利息配当金収入</t>
  </si>
  <si>
    <t>　その他の積立金受取利息配当金収入</t>
  </si>
  <si>
    <t>その他の収入</t>
  </si>
  <si>
    <t>　雑収入</t>
  </si>
  <si>
    <t>　　雑収入</t>
  </si>
  <si>
    <t>事業活動収入計 (1)</t>
  </si>
  <si>
    <t>人件費支出</t>
  </si>
  <si>
    <t>　役員報酬支出</t>
  </si>
  <si>
    <t>　職員給料支出</t>
  </si>
  <si>
    <t>　　職員給与支出</t>
  </si>
  <si>
    <t>　　職員諸手当支出</t>
  </si>
  <si>
    <t>　非常勤職員給与支出</t>
  </si>
  <si>
    <t>　賃金支出</t>
  </si>
  <si>
    <t>　法定福利費支出</t>
  </si>
  <si>
    <t>事業費支出</t>
  </si>
  <si>
    <t>　諸謝金支出</t>
  </si>
  <si>
    <t>　消耗器具備品費支出</t>
  </si>
  <si>
    <t>　　消耗品費支出</t>
  </si>
  <si>
    <t>　　器具備品費支出</t>
  </si>
  <si>
    <t>　印刷製本費支出</t>
  </si>
  <si>
    <t>　燃料費支出</t>
  </si>
  <si>
    <t>　修繕費支出</t>
  </si>
  <si>
    <t>　通信運搬費支出</t>
  </si>
  <si>
    <t>　広報費支出</t>
  </si>
  <si>
    <t>　業務委託費支出</t>
  </si>
  <si>
    <t>　手数料支出</t>
  </si>
  <si>
    <t>　保険料支出</t>
  </si>
  <si>
    <t>　賃借料支出</t>
  </si>
  <si>
    <t>　租税公課支出</t>
  </si>
  <si>
    <t>　使用料支出</t>
  </si>
  <si>
    <t>　シルバー人材センター事業支出</t>
  </si>
  <si>
    <t>　　配分金支出</t>
  </si>
  <si>
    <t>　　処分費支出</t>
  </si>
  <si>
    <t>　雑支出</t>
  </si>
  <si>
    <t>事務費支出</t>
  </si>
  <si>
    <t>　福利厚生費支出</t>
  </si>
  <si>
    <t>　旅費交通費支出</t>
  </si>
  <si>
    <t>　研修研究費支出</t>
  </si>
  <si>
    <t>　水道光熱費支出</t>
  </si>
  <si>
    <t>　会議費支出</t>
  </si>
  <si>
    <t>　渉外費支出</t>
  </si>
  <si>
    <t>助成金支出</t>
  </si>
  <si>
    <t>　助成金支出</t>
  </si>
  <si>
    <t>　　助成金支出</t>
  </si>
  <si>
    <t>負担金支出</t>
  </si>
  <si>
    <t>　負担金支出</t>
  </si>
  <si>
    <t>　　負担金支出</t>
  </si>
  <si>
    <t>事業活動支出計 (2)</t>
  </si>
  <si>
    <t>事業活動資金収支差額 (3)=(1)-(2)</t>
  </si>
  <si>
    <t>施設整備等収入計 (4)</t>
  </si>
  <si>
    <t>固定資産取得支出</t>
  </si>
  <si>
    <t>　器具及び備品取得支出</t>
  </si>
  <si>
    <t>施設整備等支出計 (5)</t>
  </si>
  <si>
    <t>施設整備等資金収支差額 (6)=(4)-(5)</t>
  </si>
  <si>
    <t>積立資産取崩収入</t>
  </si>
  <si>
    <t>　善意銀行事業積立資産取崩収入</t>
  </si>
  <si>
    <t>サービス区分間繰入金収入</t>
  </si>
  <si>
    <t>　サービス区分間繰入金収入</t>
  </si>
  <si>
    <t>　　法人運営事業区分間繰入金収入</t>
  </si>
  <si>
    <t>　　福祉サービス利用援助事業区分間繰入金収入</t>
  </si>
  <si>
    <t>　　資金貸付事業区分間繰入金収入</t>
  </si>
  <si>
    <t>　　ファミリーサポートセンター事業区分間繰入</t>
  </si>
  <si>
    <t>　　老人福祉センター事業区分間繰入金収入</t>
  </si>
  <si>
    <t>　　ＣＳＷ配置事業サービス区分間繰入金収入</t>
  </si>
  <si>
    <t>その他の活動収入計 (7)</t>
  </si>
  <si>
    <t>積立資産支出</t>
  </si>
  <si>
    <t>　備品等購入積立資産支出</t>
  </si>
  <si>
    <t>　事業運営積立資産支出</t>
  </si>
  <si>
    <t>　シルバー人材センター事業積立資産支出</t>
  </si>
  <si>
    <t>　善意銀行事業積立資産支出</t>
  </si>
  <si>
    <t>サービス区分間繰入金支出</t>
  </si>
  <si>
    <t>　サービス区分間繰入金支出</t>
  </si>
  <si>
    <t>　　法人運営事業区分間繰入金支出</t>
  </si>
  <si>
    <t>　　ボランティア活動推進事業区分間繰入金支出</t>
  </si>
  <si>
    <t>　　共同募金配分金事業区分間繰入金支出</t>
  </si>
  <si>
    <t>その他の活動による支出</t>
  </si>
  <si>
    <t>　退職手当積立基金預け金支出</t>
  </si>
  <si>
    <t>その他の活動支出計 (8)</t>
  </si>
  <si>
    <t>その他の活動資金収支差額 (9)=(7)-(8)</t>
  </si>
  <si>
    <t>予備費支出 (10)</t>
  </si>
  <si>
    <t>当期資金収支差額合計(11)=(3)+(6)+(9)-(10)</t>
  </si>
  <si>
    <t>前期末支払資金残高 (12)</t>
  </si>
  <si>
    <t>当期末支払資金残高 (11)+(12)</t>
  </si>
  <si>
    <t>　収                       　入</t>
    <phoneticPr fontId="1"/>
  </si>
  <si>
    <t>事業活動による収支</t>
    <phoneticPr fontId="1"/>
  </si>
  <si>
    <t>支出</t>
    <rPh sb="0" eb="2">
      <t>シシュツ</t>
    </rPh>
    <phoneticPr fontId="1"/>
  </si>
  <si>
    <t>その他活動による収支</t>
  </si>
  <si>
    <t>支出</t>
  </si>
  <si>
    <t>支　出</t>
    <phoneticPr fontId="1"/>
  </si>
  <si>
    <t>収　入</t>
    <phoneticPr fontId="1"/>
  </si>
  <si>
    <t>支　出</t>
    <rPh sb="0" eb="1">
      <t>シ</t>
    </rPh>
    <rPh sb="2" eb="3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</si>
</sst>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quot;\ #,##0;&quot;△&quot;\ 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2" xfId="0" applyFill="1" applyBorder="1" applyAlignment="1">
      <alignment vertical="top"/>
    </xf>
    <xf numFmtId="176" fontId="0" fillId="0" borderId="1" xfId="0" applyNumberFormat="1" applyBorder="1" applyAlignment="1">
      <alignment vertical="top"/>
    </xf>
    <xf numFmtId="176" fontId="0" fillId="0" borderId="3" xfId="0" applyNumberFormat="1" applyBorder="1" applyAlignment="1">
      <alignment vertical="top"/>
    </xf>
    <xf numFmtId="49" fontId="0" fillId="0" borderId="3" xfId="0" applyNumberFormat="1" applyBorder="1" applyAlignment="1">
      <alignment vertical="top" wrapText="1"/>
    </xf>
    <xf numFmtId="0" fontId="3" fillId="0" borderId="0" xfId="0" applyFont="1" applyAlignment="1">
      <alignment vertical="top"/>
    </xf>
    <xf numFmtId="176" fontId="3" fillId="0" borderId="1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2" fillId="3" borderId="11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vertical="center" wrapText="1"/>
    </xf>
    <xf numFmtId="176" fontId="3" fillId="0" borderId="17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vertical="center" wrapText="1"/>
    </xf>
    <xf numFmtId="49" fontId="3" fillId="0" borderId="23" xfId="0" applyNumberFormat="1" applyFont="1" applyBorder="1" applyAlignment="1">
      <alignment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49" fontId="3" fillId="0" borderId="25" xfId="0" applyNumberFormat="1" applyFont="1" applyBorder="1" applyAlignment="1">
      <alignment vertical="center" wrapText="1"/>
    </xf>
    <xf numFmtId="176" fontId="3" fillId="0" borderId="5" xfId="0" applyNumberFormat="1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4" borderId="31" xfId="0" applyFont="1" applyFill="1" applyBorder="1" applyAlignment="1">
      <alignment vertical="center"/>
    </xf>
    <xf numFmtId="176" fontId="4" fillId="4" borderId="29" xfId="0" applyNumberFormat="1" applyFont="1" applyFill="1" applyBorder="1" applyAlignment="1">
      <alignment vertical="center"/>
    </xf>
    <xf numFmtId="176" fontId="4" fillId="4" borderId="30" xfId="0" applyNumberFormat="1" applyFont="1" applyFill="1" applyBorder="1" applyAlignment="1">
      <alignment vertical="center"/>
    </xf>
    <xf numFmtId="49" fontId="4" fillId="4" borderId="32" xfId="0" applyNumberFormat="1" applyFont="1" applyFill="1" applyBorder="1" applyAlignment="1">
      <alignment vertical="center" wrapText="1"/>
    </xf>
    <xf numFmtId="0" fontId="4" fillId="0" borderId="33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49" fontId="4" fillId="0" borderId="23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49" fontId="3" fillId="0" borderId="35" xfId="0" applyNumberFormat="1" applyFont="1" applyBorder="1" applyAlignment="1">
      <alignment vertical="center" wrapText="1"/>
    </xf>
    <xf numFmtId="176" fontId="3" fillId="0" borderId="37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49" fontId="3" fillId="0" borderId="40" xfId="0" applyNumberFormat="1" applyFont="1" applyBorder="1" applyAlignment="1">
      <alignment vertical="center" wrapText="1"/>
    </xf>
    <xf numFmtId="0" fontId="4" fillId="4" borderId="19" xfId="0" applyFont="1" applyFill="1" applyBorder="1" applyAlignment="1">
      <alignment vertical="center"/>
    </xf>
    <xf numFmtId="176" fontId="4" fillId="4" borderId="20" xfId="0" applyNumberFormat="1" applyFont="1" applyFill="1" applyBorder="1" applyAlignment="1">
      <alignment vertical="center"/>
    </xf>
    <xf numFmtId="49" fontId="4" fillId="4" borderId="12" xfId="0" applyNumberFormat="1" applyFont="1" applyFill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49" fontId="3" fillId="0" borderId="45" xfId="0" applyNumberFormat="1" applyFont="1" applyBorder="1" applyAlignment="1">
      <alignment vertical="center" wrapText="1"/>
    </xf>
    <xf numFmtId="0" fontId="4" fillId="4" borderId="42" xfId="0" applyFont="1" applyFill="1" applyBorder="1" applyAlignment="1">
      <alignment vertical="center"/>
    </xf>
    <xf numFmtId="0" fontId="4" fillId="4" borderId="26" xfId="0" applyFont="1" applyFill="1" applyBorder="1" applyAlignment="1">
      <alignment vertical="center"/>
    </xf>
    <xf numFmtId="0" fontId="4" fillId="4" borderId="28" xfId="0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49" fontId="4" fillId="0" borderId="25" xfId="0" applyNumberFormat="1" applyFont="1" applyBorder="1" applyAlignment="1">
      <alignment vertical="center" wrapText="1"/>
    </xf>
    <xf numFmtId="0" fontId="3" fillId="0" borderId="24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4" fillId="4" borderId="31" xfId="0" applyFont="1" applyFill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4" fillId="4" borderId="26" xfId="0" applyFont="1" applyFill="1" applyBorder="1" applyAlignment="1">
      <alignment vertical="center" shrinkToFit="1"/>
    </xf>
    <xf numFmtId="0" fontId="4" fillId="4" borderId="28" xfId="0" applyFont="1" applyFill="1" applyBorder="1" applyAlignment="1">
      <alignment vertical="center" shrinkToFit="1"/>
    </xf>
    <xf numFmtId="0" fontId="3" fillId="0" borderId="15" xfId="0" applyFont="1" applyBorder="1" applyAlignment="1">
      <alignment horizontal="distributed" vertical="distributed" textRotation="255" justifyLastLine="1"/>
    </xf>
    <xf numFmtId="0" fontId="3" fillId="0" borderId="1" xfId="0" applyFont="1" applyBorder="1" applyAlignment="1">
      <alignment horizontal="distributed" vertical="distributed" textRotation="255" shrinkToFit="1"/>
    </xf>
    <xf numFmtId="0" fontId="4" fillId="5" borderId="31" xfId="0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176" fontId="4" fillId="5" borderId="4" xfId="0" applyNumberFormat="1" applyFont="1" applyFill="1" applyBorder="1" applyAlignment="1">
      <alignment vertical="center"/>
    </xf>
    <xf numFmtId="176" fontId="4" fillId="5" borderId="7" xfId="0" applyNumberFormat="1" applyFont="1" applyFill="1" applyBorder="1" applyAlignment="1">
      <alignment vertical="center"/>
    </xf>
    <xf numFmtId="49" fontId="4" fillId="5" borderId="25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0" borderId="13" xfId="0" applyFont="1" applyBorder="1" applyAlignment="1">
      <alignment horizontal="distributed" vertical="center" textRotation="255" justifyLastLine="1"/>
    </xf>
    <xf numFmtId="0" fontId="3" fillId="0" borderId="15" xfId="0" applyFont="1" applyBorder="1" applyAlignment="1">
      <alignment horizontal="distributed" vertical="center" textRotation="255" justifyLastLine="1"/>
    </xf>
    <xf numFmtId="0" fontId="3" fillId="0" borderId="43" xfId="0" applyFont="1" applyBorder="1" applyAlignment="1">
      <alignment horizontal="distributed" vertical="center" textRotation="255" justifyLastLine="1"/>
    </xf>
    <xf numFmtId="0" fontId="3" fillId="0" borderId="1" xfId="0" applyFont="1" applyBorder="1" applyAlignment="1">
      <alignment horizontal="distributed" vertical="center" textRotation="255" justifyLastLine="1"/>
    </xf>
    <xf numFmtId="0" fontId="3" fillId="0" borderId="4" xfId="0" applyFont="1" applyBorder="1" applyAlignment="1">
      <alignment horizontal="distributed" vertical="center" textRotation="255" justifyLastLine="1"/>
    </xf>
    <xf numFmtId="0" fontId="3" fillId="0" borderId="13" xfId="0" applyFont="1" applyBorder="1" applyAlignment="1">
      <alignment horizontal="distributed" vertical="distributed" textRotation="255" indent="2"/>
    </xf>
    <xf numFmtId="0" fontId="0" fillId="0" borderId="15" xfId="0" applyBorder="1" applyAlignment="1">
      <alignment horizontal="distributed" vertical="distributed" textRotation="255" indent="2"/>
    </xf>
    <xf numFmtId="0" fontId="0" fillId="0" borderId="16" xfId="0" applyBorder="1" applyAlignment="1">
      <alignment horizontal="distributed" vertical="distributed" textRotation="255" indent="2"/>
    </xf>
    <xf numFmtId="0" fontId="3" fillId="0" borderId="27" xfId="0" applyFont="1" applyBorder="1" applyAlignment="1">
      <alignment horizontal="distributed" vertical="distributed" textRotation="255" justifyLastLine="1"/>
    </xf>
    <xf numFmtId="0" fontId="0" fillId="0" borderId="1" xfId="0" applyBorder="1" applyAlignment="1">
      <alignment horizontal="distributed" vertical="distributed" textRotation="255" justifyLastLine="1"/>
    </xf>
    <xf numFmtId="0" fontId="0" fillId="0" borderId="22" xfId="0" applyBorder="1" applyAlignment="1">
      <alignment horizontal="distributed" vertical="distributed" textRotation="255" justifyLastLine="1"/>
    </xf>
    <xf numFmtId="0" fontId="3" fillId="0" borderId="19" xfId="0" applyFont="1" applyBorder="1" applyAlignment="1">
      <alignment horizontal="distributed" vertical="distributed" textRotation="255" justifyLastLine="1"/>
    </xf>
    <xf numFmtId="0" fontId="0" fillId="0" borderId="15" xfId="0" applyBorder="1" applyAlignment="1">
      <alignment horizontal="distributed" vertical="distributed" textRotation="255" justifyLastLine="1"/>
    </xf>
    <xf numFmtId="0" fontId="0" fillId="0" borderId="16" xfId="0" applyBorder="1" applyAlignment="1">
      <alignment horizontal="distributed" vertical="distributed" textRotation="255" justifyLastLine="1"/>
    </xf>
    <xf numFmtId="0" fontId="3" fillId="0" borderId="11" xfId="0" applyFont="1" applyBorder="1" applyAlignment="1">
      <alignment horizontal="distributed" vertical="distributed" textRotation="255" justifyLastLine="1"/>
    </xf>
    <xf numFmtId="0" fontId="3" fillId="0" borderId="1" xfId="0" applyFont="1" applyBorder="1" applyAlignment="1">
      <alignment horizontal="distributed" vertical="distributed" textRotation="255" justifyLastLine="1"/>
    </xf>
    <xf numFmtId="0" fontId="3" fillId="0" borderId="22" xfId="0" applyFont="1" applyBorder="1" applyAlignment="1">
      <alignment horizontal="distributed" vertical="distributed" textRotation="255" justifyLastLine="1"/>
    </xf>
    <xf numFmtId="0" fontId="3" fillId="0" borderId="15" xfId="0" applyFont="1" applyBorder="1" applyAlignment="1">
      <alignment horizontal="distributed" vertical="distributed" textRotation="255" justifyLastLine="1"/>
    </xf>
    <xf numFmtId="0" fontId="0" fillId="0" borderId="41" xfId="0" applyBorder="1" applyAlignment="1">
      <alignment horizontal="distributed" vertical="distributed" textRotation="255" justifyLastLine="1"/>
    </xf>
    <xf numFmtId="0" fontId="3" fillId="0" borderId="19" xfId="0" applyFont="1" applyBorder="1" applyAlignment="1">
      <alignment horizontal="distributed" vertical="distributed" textRotation="255" wrapText="1" justifyLastLine="1"/>
    </xf>
    <xf numFmtId="0" fontId="3" fillId="0" borderId="15" xfId="0" applyFont="1" applyBorder="1" applyAlignment="1">
      <alignment horizontal="distributed" vertical="distributed" textRotation="255" wrapText="1" justifyLastLine="1"/>
    </xf>
    <xf numFmtId="0" fontId="3" fillId="0" borderId="16" xfId="0" applyFont="1" applyBorder="1" applyAlignment="1">
      <alignment horizontal="distributed" vertical="distributed" textRotation="255" wrapText="1" justifyLastLine="1"/>
    </xf>
    <xf numFmtId="0" fontId="3" fillId="0" borderId="11" xfId="0" applyFont="1" applyBorder="1" applyAlignment="1">
      <alignment horizontal="distributed" vertical="distributed" textRotation="255" wrapText="1" justifyLastLine="1"/>
    </xf>
    <xf numFmtId="0" fontId="3" fillId="0" borderId="1" xfId="0" applyFont="1" applyBorder="1" applyAlignment="1">
      <alignment horizontal="distributed" vertical="distributed" textRotation="255" wrapText="1" justifyLastLine="1"/>
    </xf>
    <xf numFmtId="0" fontId="3" fillId="0" borderId="22" xfId="0" applyFont="1" applyBorder="1" applyAlignment="1">
      <alignment horizontal="distributed" vertical="distributed" textRotation="255" wrapText="1" justifyLastLine="1"/>
    </xf>
    <xf numFmtId="0" fontId="4" fillId="4" borderId="42" xfId="0" applyFont="1" applyFill="1" applyBorder="1" applyAlignment="1">
      <alignment vertical="center"/>
    </xf>
    <xf numFmtId="0" fontId="5" fillId="4" borderId="28" xfId="0" applyFont="1" applyFill="1" applyBorder="1" applyAlignment="1">
      <alignment vertical="center"/>
    </xf>
    <xf numFmtId="0" fontId="4" fillId="4" borderId="44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0" fontId="4" fillId="4" borderId="44" xfId="0" applyFont="1" applyFill="1" applyBorder="1" applyAlignment="1">
      <alignment vertical="center" shrinkToFit="1"/>
    </xf>
    <xf numFmtId="0" fontId="5" fillId="4" borderId="46" xfId="0" applyFont="1" applyFill="1" applyBorder="1" applyAlignment="1">
      <alignment vertical="center" shrinkToFit="1"/>
    </xf>
    <xf numFmtId="0" fontId="3" fillId="0" borderId="43" xfId="0" applyFont="1" applyBorder="1" applyAlignment="1">
      <alignment horizontal="distributed" vertical="distributed" textRotation="255" justifyLastLine="1"/>
    </xf>
    <xf numFmtId="0" fontId="0" fillId="0" borderId="43" xfId="0" applyBorder="1" applyAlignment="1">
      <alignment horizontal="distributed" vertical="distributed" textRotation="255" justifyLastLine="1"/>
    </xf>
    <xf numFmtId="0" fontId="0" fillId="0" borderId="47" xfId="0" applyBorder="1" applyAlignment="1">
      <alignment horizontal="distributed" vertical="distributed" textRotation="255" justifyLastLine="1"/>
    </xf>
    <xf numFmtId="0" fontId="3" fillId="0" borderId="14" xfId="0" applyFont="1" applyBorder="1" applyAlignment="1">
      <alignment horizontal="distributed" vertical="distributed" textRotation="255" shrinkToFit="1"/>
    </xf>
    <xf numFmtId="0" fontId="0" fillId="0" borderId="14" xfId="0" applyBorder="1" applyAlignment="1">
      <alignment horizontal="distributed" vertical="distributed" textRotation="255" shrinkToFit="1"/>
    </xf>
    <xf numFmtId="0" fontId="0" fillId="0" borderId="48" xfId="0" applyBorder="1" applyAlignment="1">
      <alignment horizontal="distributed" vertical="distributed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039;&#37329;&#21454;&#25903;&#20104;&#31639;&#26696;&#26360;0_&#31038;&#31119;&#260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人全体"/>
    </sheetNames>
    <sheetDataSet>
      <sheetData sheetId="0">
        <row r="107">
          <cell r="C107" t="str">
            <v>　シルバー人材センター事業積立資産取崩収入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2"/>
  <sheetViews>
    <sheetView tabSelected="1" view="pageBreakPreview" zoomScale="60" zoomScaleNormal="100" workbookViewId="0">
      <pane ySplit="1" topLeftCell="A2" activePane="bottomLeft" state="frozen"/>
      <selection pane="bottomLeft" activeCell="B126" sqref="B126:C126"/>
    </sheetView>
  </sheetViews>
  <sheetFormatPr defaultColWidth="9" defaultRowHeight="13.2" x14ac:dyDescent="0.2"/>
  <cols>
    <col min="1" max="1" width="4.21875" style="2" customWidth="1"/>
    <col min="2" max="2" width="4.21875" style="3" customWidth="1"/>
    <col min="3" max="3" width="65.21875" style="4" customWidth="1"/>
    <col min="4" max="5" width="23" style="5" customWidth="1"/>
    <col min="6" max="6" width="23" style="6" customWidth="1"/>
    <col min="7" max="7" width="23" style="7" customWidth="1"/>
    <col min="8" max="16384" width="9" style="1"/>
  </cols>
  <sheetData>
    <row r="1" spans="1:7" s="8" customFormat="1" ht="40.799999999999997" customHeight="1" thickBot="1" x14ac:dyDescent="0.25">
      <c r="A1" s="71" t="s">
        <v>1</v>
      </c>
      <c r="B1" s="72"/>
      <c r="C1" s="73"/>
      <c r="D1" s="12" t="s">
        <v>3</v>
      </c>
      <c r="E1" s="12" t="s">
        <v>4</v>
      </c>
      <c r="F1" s="12" t="s">
        <v>2</v>
      </c>
      <c r="G1" s="13" t="s">
        <v>0</v>
      </c>
    </row>
    <row r="2" spans="1:7" s="8" customFormat="1" ht="34.200000000000003" customHeight="1" thickBot="1" x14ac:dyDescent="0.25">
      <c r="A2" s="79" t="s">
        <v>5</v>
      </c>
      <c r="B2" s="82" t="s">
        <v>123</v>
      </c>
      <c r="C2" s="25" t="s">
        <v>9</v>
      </c>
      <c r="D2" s="26">
        <v>130000</v>
      </c>
      <c r="E2" s="26">
        <v>130000</v>
      </c>
      <c r="F2" s="27">
        <v>0</v>
      </c>
      <c r="G2" s="28"/>
    </row>
    <row r="3" spans="1:7" s="8" customFormat="1" ht="34.200000000000003" customHeight="1" x14ac:dyDescent="0.2">
      <c r="A3" s="80"/>
      <c r="B3" s="83"/>
      <c r="C3" s="52" t="s">
        <v>10</v>
      </c>
      <c r="D3" s="53">
        <v>130000</v>
      </c>
      <c r="E3" s="53">
        <v>130000</v>
      </c>
      <c r="F3" s="54">
        <v>0</v>
      </c>
      <c r="G3" s="55"/>
    </row>
    <row r="4" spans="1:7" s="8" customFormat="1" ht="34.200000000000003" customHeight="1" x14ac:dyDescent="0.2">
      <c r="A4" s="80"/>
      <c r="B4" s="83"/>
      <c r="C4" s="23" t="s">
        <v>11</v>
      </c>
      <c r="D4" s="21">
        <v>50000</v>
      </c>
      <c r="E4" s="21">
        <v>50000</v>
      </c>
      <c r="F4" s="11">
        <v>0</v>
      </c>
      <c r="G4" s="17"/>
    </row>
    <row r="5" spans="1:7" s="8" customFormat="1" ht="34.200000000000003" customHeight="1" thickBot="1" x14ac:dyDescent="0.25">
      <c r="A5" s="80"/>
      <c r="B5" s="83"/>
      <c r="C5" s="33" t="s">
        <v>12</v>
      </c>
      <c r="D5" s="34">
        <v>80000</v>
      </c>
      <c r="E5" s="34">
        <v>80000</v>
      </c>
      <c r="F5" s="35">
        <v>0</v>
      </c>
      <c r="G5" s="36"/>
    </row>
    <row r="6" spans="1:7" s="8" customFormat="1" ht="34.200000000000003" customHeight="1" thickBot="1" x14ac:dyDescent="0.25">
      <c r="A6" s="80"/>
      <c r="B6" s="83"/>
      <c r="C6" s="25" t="s">
        <v>13</v>
      </c>
      <c r="D6" s="26">
        <v>210000</v>
      </c>
      <c r="E6" s="26">
        <v>260000</v>
      </c>
      <c r="F6" s="27">
        <v>-50000</v>
      </c>
      <c r="G6" s="28"/>
    </row>
    <row r="7" spans="1:7" s="8" customFormat="1" ht="34.200000000000003" customHeight="1" x14ac:dyDescent="0.2">
      <c r="A7" s="80"/>
      <c r="B7" s="83"/>
      <c r="C7" s="22" t="s">
        <v>14</v>
      </c>
      <c r="D7" s="18">
        <v>200000</v>
      </c>
      <c r="E7" s="18">
        <v>250000</v>
      </c>
      <c r="F7" s="19">
        <v>-50000</v>
      </c>
      <c r="G7" s="20"/>
    </row>
    <row r="8" spans="1:7" s="8" customFormat="1" ht="34.200000000000003" customHeight="1" thickBot="1" x14ac:dyDescent="0.25">
      <c r="A8" s="80"/>
      <c r="B8" s="83"/>
      <c r="C8" s="33" t="s">
        <v>15</v>
      </c>
      <c r="D8" s="34">
        <v>10000</v>
      </c>
      <c r="E8" s="34">
        <v>10000</v>
      </c>
      <c r="F8" s="35">
        <v>0</v>
      </c>
      <c r="G8" s="36"/>
    </row>
    <row r="9" spans="1:7" s="8" customFormat="1" ht="34.200000000000003" customHeight="1" thickBot="1" x14ac:dyDescent="0.25">
      <c r="A9" s="80"/>
      <c r="B9" s="83"/>
      <c r="C9" s="25" t="s">
        <v>16</v>
      </c>
      <c r="D9" s="26">
        <v>28489000</v>
      </c>
      <c r="E9" s="26">
        <v>28137000</v>
      </c>
      <c r="F9" s="27">
        <v>352000</v>
      </c>
      <c r="G9" s="28"/>
    </row>
    <row r="10" spans="1:7" s="8" customFormat="1" ht="34.200000000000003" customHeight="1" x14ac:dyDescent="0.2">
      <c r="A10" s="80"/>
      <c r="B10" s="83"/>
      <c r="C10" s="22" t="s">
        <v>17</v>
      </c>
      <c r="D10" s="18">
        <v>760000</v>
      </c>
      <c r="E10" s="18">
        <v>856000</v>
      </c>
      <c r="F10" s="19">
        <v>-96000</v>
      </c>
      <c r="G10" s="20"/>
    </row>
    <row r="11" spans="1:7" s="8" customFormat="1" ht="34.200000000000003" customHeight="1" x14ac:dyDescent="0.2">
      <c r="A11" s="80"/>
      <c r="B11" s="83"/>
      <c r="C11" s="23" t="s">
        <v>18</v>
      </c>
      <c r="D11" s="21">
        <v>420000</v>
      </c>
      <c r="E11" s="21">
        <v>491000</v>
      </c>
      <c r="F11" s="11">
        <v>-71000</v>
      </c>
      <c r="G11" s="17"/>
    </row>
    <row r="12" spans="1:7" s="8" customFormat="1" ht="34.200000000000003" customHeight="1" x14ac:dyDescent="0.2">
      <c r="A12" s="80"/>
      <c r="B12" s="83"/>
      <c r="C12" s="23" t="s">
        <v>19</v>
      </c>
      <c r="D12" s="21">
        <v>340000</v>
      </c>
      <c r="E12" s="21">
        <v>365000</v>
      </c>
      <c r="F12" s="11">
        <v>-25000</v>
      </c>
      <c r="G12" s="17"/>
    </row>
    <row r="13" spans="1:7" s="8" customFormat="1" ht="34.200000000000003" customHeight="1" x14ac:dyDescent="0.2">
      <c r="A13" s="80"/>
      <c r="B13" s="83"/>
      <c r="C13" s="29" t="s">
        <v>20</v>
      </c>
      <c r="D13" s="30">
        <v>27729000</v>
      </c>
      <c r="E13" s="30">
        <v>27281000</v>
      </c>
      <c r="F13" s="31">
        <v>448000</v>
      </c>
      <c r="G13" s="32"/>
    </row>
    <row r="14" spans="1:7" s="8" customFormat="1" ht="34.200000000000003" customHeight="1" thickBot="1" x14ac:dyDescent="0.25">
      <c r="A14" s="80"/>
      <c r="B14" s="83"/>
      <c r="C14" s="33" t="s">
        <v>21</v>
      </c>
      <c r="D14" s="34">
        <v>27729000</v>
      </c>
      <c r="E14" s="34">
        <v>27281000</v>
      </c>
      <c r="F14" s="35">
        <v>448000</v>
      </c>
      <c r="G14" s="36"/>
    </row>
    <row r="15" spans="1:7" s="8" customFormat="1" ht="34.200000000000003" customHeight="1" thickBot="1" x14ac:dyDescent="0.25">
      <c r="A15" s="80"/>
      <c r="B15" s="83"/>
      <c r="C15" s="25" t="s">
        <v>22</v>
      </c>
      <c r="D15" s="26">
        <v>31333000</v>
      </c>
      <c r="E15" s="26">
        <v>50552000</v>
      </c>
      <c r="F15" s="27">
        <v>-19219000</v>
      </c>
      <c r="G15" s="28"/>
    </row>
    <row r="16" spans="1:7" s="8" customFormat="1" ht="34.200000000000003" customHeight="1" x14ac:dyDescent="0.2">
      <c r="A16" s="80"/>
      <c r="B16" s="83"/>
      <c r="C16" s="52" t="s">
        <v>23</v>
      </c>
      <c r="D16" s="53">
        <v>24770000</v>
      </c>
      <c r="E16" s="53">
        <v>35983000</v>
      </c>
      <c r="F16" s="54">
        <v>-11213000</v>
      </c>
      <c r="G16" s="55"/>
    </row>
    <row r="17" spans="1:7" s="8" customFormat="1" ht="34.200000000000003" customHeight="1" x14ac:dyDescent="0.2">
      <c r="A17" s="80"/>
      <c r="B17" s="83"/>
      <c r="C17" s="23" t="s">
        <v>24</v>
      </c>
      <c r="D17" s="21">
        <v>24770000</v>
      </c>
      <c r="E17" s="21">
        <v>35983000</v>
      </c>
      <c r="F17" s="11">
        <v>-11213000</v>
      </c>
      <c r="G17" s="17"/>
    </row>
    <row r="18" spans="1:7" s="8" customFormat="1" ht="34.200000000000003" customHeight="1" x14ac:dyDescent="0.2">
      <c r="A18" s="80"/>
      <c r="B18" s="83"/>
      <c r="C18" s="29" t="s">
        <v>25</v>
      </c>
      <c r="D18" s="30">
        <v>6563000</v>
      </c>
      <c r="E18" s="30">
        <v>14569000</v>
      </c>
      <c r="F18" s="31">
        <v>-8006000</v>
      </c>
      <c r="G18" s="32"/>
    </row>
    <row r="19" spans="1:7" s="8" customFormat="1" ht="34.200000000000003" customHeight="1" thickBot="1" x14ac:dyDescent="0.25">
      <c r="A19" s="80"/>
      <c r="B19" s="83"/>
      <c r="C19" s="33" t="s">
        <v>26</v>
      </c>
      <c r="D19" s="34">
        <v>6563000</v>
      </c>
      <c r="E19" s="34">
        <v>14569000</v>
      </c>
      <c r="F19" s="35">
        <v>-8006000</v>
      </c>
      <c r="G19" s="36"/>
    </row>
    <row r="20" spans="1:7" s="8" customFormat="1" ht="34.200000000000003" customHeight="1" thickBot="1" x14ac:dyDescent="0.25">
      <c r="A20" s="80"/>
      <c r="B20" s="83"/>
      <c r="C20" s="25" t="s">
        <v>27</v>
      </c>
      <c r="D20" s="26">
        <v>24620000</v>
      </c>
      <c r="E20" s="26">
        <v>23843000</v>
      </c>
      <c r="F20" s="27">
        <v>777000</v>
      </c>
      <c r="G20" s="28"/>
    </row>
    <row r="21" spans="1:7" s="8" customFormat="1" ht="34.200000000000003" customHeight="1" x14ac:dyDescent="0.2">
      <c r="A21" s="80"/>
      <c r="B21" s="83"/>
      <c r="C21" s="22" t="s">
        <v>28</v>
      </c>
      <c r="D21" s="18">
        <v>90000</v>
      </c>
      <c r="E21" s="18">
        <v>63000</v>
      </c>
      <c r="F21" s="19">
        <v>27000</v>
      </c>
      <c r="G21" s="20"/>
    </row>
    <row r="22" spans="1:7" s="8" customFormat="1" ht="34.200000000000003" customHeight="1" x14ac:dyDescent="0.2">
      <c r="A22" s="80"/>
      <c r="B22" s="83"/>
      <c r="C22" s="23" t="s">
        <v>29</v>
      </c>
      <c r="D22" s="21">
        <v>30000</v>
      </c>
      <c r="E22" s="21">
        <v>30000</v>
      </c>
      <c r="F22" s="11">
        <v>0</v>
      </c>
      <c r="G22" s="17"/>
    </row>
    <row r="23" spans="1:7" s="8" customFormat="1" ht="34.200000000000003" customHeight="1" x14ac:dyDescent="0.2">
      <c r="A23" s="80"/>
      <c r="B23" s="83"/>
      <c r="C23" s="29" t="s">
        <v>30</v>
      </c>
      <c r="D23" s="30">
        <v>24500000</v>
      </c>
      <c r="E23" s="30">
        <v>23750000</v>
      </c>
      <c r="F23" s="31">
        <v>750000</v>
      </c>
      <c r="G23" s="32"/>
    </row>
    <row r="24" spans="1:7" s="8" customFormat="1" ht="34.200000000000003" customHeight="1" x14ac:dyDescent="0.2">
      <c r="A24" s="80"/>
      <c r="B24" s="83"/>
      <c r="C24" s="23" t="s">
        <v>31</v>
      </c>
      <c r="D24" s="21">
        <v>20600000</v>
      </c>
      <c r="E24" s="21">
        <v>20000000</v>
      </c>
      <c r="F24" s="11">
        <v>600000</v>
      </c>
      <c r="G24" s="17"/>
    </row>
    <row r="25" spans="1:7" s="8" customFormat="1" ht="34.200000000000003" customHeight="1" x14ac:dyDescent="0.2">
      <c r="A25" s="80"/>
      <c r="B25" s="83"/>
      <c r="C25" s="23" t="s">
        <v>32</v>
      </c>
      <c r="D25" s="21">
        <v>2060000</v>
      </c>
      <c r="E25" s="21">
        <v>2000000</v>
      </c>
      <c r="F25" s="11">
        <v>60000</v>
      </c>
      <c r="G25" s="17"/>
    </row>
    <row r="26" spans="1:7" s="8" customFormat="1" ht="34.200000000000003" customHeight="1" x14ac:dyDescent="0.2">
      <c r="A26" s="80"/>
      <c r="B26" s="83"/>
      <c r="C26" s="23" t="s">
        <v>33</v>
      </c>
      <c r="D26" s="21">
        <v>890000</v>
      </c>
      <c r="E26" s="21">
        <v>800000</v>
      </c>
      <c r="F26" s="11">
        <v>90000</v>
      </c>
      <c r="G26" s="17"/>
    </row>
    <row r="27" spans="1:7" s="8" customFormat="1" ht="34.200000000000003" customHeight="1" thickBot="1" x14ac:dyDescent="0.25">
      <c r="A27" s="80"/>
      <c r="B27" s="83"/>
      <c r="C27" s="33" t="s">
        <v>34</v>
      </c>
      <c r="D27" s="34">
        <v>950000</v>
      </c>
      <c r="E27" s="34">
        <v>950000</v>
      </c>
      <c r="F27" s="35">
        <v>0</v>
      </c>
      <c r="G27" s="36"/>
    </row>
    <row r="28" spans="1:7" s="8" customFormat="1" ht="34.200000000000003" customHeight="1" thickBot="1" x14ac:dyDescent="0.25">
      <c r="A28" s="80"/>
      <c r="B28" s="83"/>
      <c r="C28" s="25" t="s">
        <v>35</v>
      </c>
      <c r="D28" s="26">
        <v>100000</v>
      </c>
      <c r="E28" s="26">
        <v>100000</v>
      </c>
      <c r="F28" s="27">
        <v>0</v>
      </c>
      <c r="G28" s="28"/>
    </row>
    <row r="29" spans="1:7" s="8" customFormat="1" ht="34.200000000000003" customHeight="1" x14ac:dyDescent="0.2">
      <c r="A29" s="80"/>
      <c r="B29" s="83"/>
      <c r="C29" s="52" t="s">
        <v>36</v>
      </c>
      <c r="D29" s="53">
        <v>100000</v>
      </c>
      <c r="E29" s="53">
        <v>100000</v>
      </c>
      <c r="F29" s="54">
        <v>0</v>
      </c>
      <c r="G29" s="55"/>
    </row>
    <row r="30" spans="1:7" s="8" customFormat="1" ht="34.200000000000003" customHeight="1" thickBot="1" x14ac:dyDescent="0.25">
      <c r="A30" s="80"/>
      <c r="B30" s="83"/>
      <c r="C30" s="33" t="s">
        <v>37</v>
      </c>
      <c r="D30" s="34">
        <v>100000</v>
      </c>
      <c r="E30" s="34">
        <v>100000</v>
      </c>
      <c r="F30" s="35">
        <v>0</v>
      </c>
      <c r="G30" s="36"/>
    </row>
    <row r="31" spans="1:7" s="8" customFormat="1" ht="34.200000000000003" customHeight="1" thickBot="1" x14ac:dyDescent="0.25">
      <c r="A31" s="80"/>
      <c r="B31" s="83"/>
      <c r="C31" s="25" t="s">
        <v>38</v>
      </c>
      <c r="D31" s="26">
        <v>9000</v>
      </c>
      <c r="E31" s="26">
        <v>9000</v>
      </c>
      <c r="F31" s="27">
        <v>0</v>
      </c>
      <c r="G31" s="28"/>
    </row>
    <row r="32" spans="1:7" s="8" customFormat="1" ht="34.200000000000003" customHeight="1" x14ac:dyDescent="0.2">
      <c r="A32" s="80"/>
      <c r="B32" s="83"/>
      <c r="C32" s="22" t="s">
        <v>39</v>
      </c>
      <c r="D32" s="18">
        <v>3000</v>
      </c>
      <c r="E32" s="18">
        <v>3000</v>
      </c>
      <c r="F32" s="19">
        <v>0</v>
      </c>
      <c r="G32" s="20"/>
    </row>
    <row r="33" spans="1:7" s="8" customFormat="1" ht="34.200000000000003" customHeight="1" x14ac:dyDescent="0.2">
      <c r="A33" s="80"/>
      <c r="B33" s="83"/>
      <c r="C33" s="23" t="s">
        <v>40</v>
      </c>
      <c r="D33" s="21">
        <v>1000</v>
      </c>
      <c r="E33" s="21">
        <v>1000</v>
      </c>
      <c r="F33" s="11">
        <v>0</v>
      </c>
      <c r="G33" s="17"/>
    </row>
    <row r="34" spans="1:7" s="8" customFormat="1" ht="34.200000000000003" customHeight="1" thickBot="1" x14ac:dyDescent="0.25">
      <c r="A34" s="80"/>
      <c r="B34" s="83"/>
      <c r="C34" s="33" t="s">
        <v>41</v>
      </c>
      <c r="D34" s="34">
        <v>5000</v>
      </c>
      <c r="E34" s="34">
        <v>5000</v>
      </c>
      <c r="F34" s="35">
        <v>0</v>
      </c>
      <c r="G34" s="36"/>
    </row>
    <row r="35" spans="1:7" s="8" customFormat="1" ht="34.200000000000003" customHeight="1" thickBot="1" x14ac:dyDescent="0.25">
      <c r="A35" s="80"/>
      <c r="B35" s="83"/>
      <c r="C35" s="25" t="s">
        <v>42</v>
      </c>
      <c r="D35" s="26">
        <v>205000</v>
      </c>
      <c r="E35" s="26">
        <v>205000</v>
      </c>
      <c r="F35" s="27">
        <v>0</v>
      </c>
      <c r="G35" s="28"/>
    </row>
    <row r="36" spans="1:7" s="8" customFormat="1" ht="34.200000000000003" customHeight="1" x14ac:dyDescent="0.2">
      <c r="A36" s="80"/>
      <c r="B36" s="83"/>
      <c r="C36" s="52" t="s">
        <v>43</v>
      </c>
      <c r="D36" s="53">
        <v>205000</v>
      </c>
      <c r="E36" s="53">
        <v>205000</v>
      </c>
      <c r="F36" s="54">
        <v>0</v>
      </c>
      <c r="G36" s="55"/>
    </row>
    <row r="37" spans="1:7" s="8" customFormat="1" ht="34.200000000000003" customHeight="1" thickBot="1" x14ac:dyDescent="0.25">
      <c r="A37" s="80"/>
      <c r="B37" s="83"/>
      <c r="C37" s="33" t="s">
        <v>44</v>
      </c>
      <c r="D37" s="34">
        <v>205000</v>
      </c>
      <c r="E37" s="34">
        <v>205000</v>
      </c>
      <c r="F37" s="35">
        <v>0</v>
      </c>
      <c r="G37" s="36"/>
    </row>
    <row r="38" spans="1:7" s="8" customFormat="1" ht="34.200000000000003" customHeight="1" thickBot="1" x14ac:dyDescent="0.25">
      <c r="A38" s="81"/>
      <c r="B38" s="84"/>
      <c r="C38" s="25" t="s">
        <v>45</v>
      </c>
      <c r="D38" s="27">
        <v>85096000</v>
      </c>
      <c r="E38" s="27">
        <v>103236000</v>
      </c>
      <c r="F38" s="27">
        <v>-18140000</v>
      </c>
      <c r="G38" s="28"/>
    </row>
    <row r="39" spans="1:7" s="8" customFormat="1" ht="34.200000000000003" customHeight="1" thickBot="1" x14ac:dyDescent="0.25">
      <c r="A39" s="85" t="s">
        <v>124</v>
      </c>
      <c r="B39" s="88" t="s">
        <v>128</v>
      </c>
      <c r="C39" s="25" t="s">
        <v>46</v>
      </c>
      <c r="D39" s="26">
        <v>40309000</v>
      </c>
      <c r="E39" s="26">
        <v>36791000</v>
      </c>
      <c r="F39" s="27">
        <v>3518000</v>
      </c>
      <c r="G39" s="28"/>
    </row>
    <row r="40" spans="1:7" s="8" customFormat="1" ht="34.200000000000003" customHeight="1" x14ac:dyDescent="0.2">
      <c r="A40" s="86"/>
      <c r="B40" s="89"/>
      <c r="C40" s="22" t="s">
        <v>47</v>
      </c>
      <c r="D40" s="18">
        <v>2928000</v>
      </c>
      <c r="E40" s="18">
        <v>2928000</v>
      </c>
      <c r="F40" s="19">
        <v>0</v>
      </c>
      <c r="G40" s="20"/>
    </row>
    <row r="41" spans="1:7" s="8" customFormat="1" ht="34.200000000000003" customHeight="1" x14ac:dyDescent="0.2">
      <c r="A41" s="86"/>
      <c r="B41" s="89"/>
      <c r="C41" s="23" t="s">
        <v>48</v>
      </c>
      <c r="D41" s="21">
        <v>21795000</v>
      </c>
      <c r="E41" s="21">
        <v>21466000</v>
      </c>
      <c r="F41" s="11">
        <v>329000</v>
      </c>
      <c r="G41" s="17"/>
    </row>
    <row r="42" spans="1:7" s="8" customFormat="1" ht="34.200000000000003" customHeight="1" x14ac:dyDescent="0.2">
      <c r="A42" s="86"/>
      <c r="B42" s="89"/>
      <c r="C42" s="23" t="s">
        <v>49</v>
      </c>
      <c r="D42" s="21">
        <v>13742000</v>
      </c>
      <c r="E42" s="21">
        <v>13523000</v>
      </c>
      <c r="F42" s="11">
        <v>219000</v>
      </c>
      <c r="G42" s="17"/>
    </row>
    <row r="43" spans="1:7" s="8" customFormat="1" ht="34.200000000000003" customHeight="1" x14ac:dyDescent="0.2">
      <c r="A43" s="86"/>
      <c r="B43" s="89"/>
      <c r="C43" s="23" t="s">
        <v>50</v>
      </c>
      <c r="D43" s="21">
        <v>8053000</v>
      </c>
      <c r="E43" s="21">
        <v>7943000</v>
      </c>
      <c r="F43" s="11">
        <v>110000</v>
      </c>
      <c r="G43" s="17"/>
    </row>
    <row r="44" spans="1:7" s="8" customFormat="1" ht="34.200000000000003" customHeight="1" x14ac:dyDescent="0.2">
      <c r="A44" s="86"/>
      <c r="B44" s="89"/>
      <c r="C44" s="23" t="s">
        <v>51</v>
      </c>
      <c r="D44" s="21">
        <v>4837000</v>
      </c>
      <c r="E44" s="21">
        <v>4561000</v>
      </c>
      <c r="F44" s="11">
        <v>276000</v>
      </c>
      <c r="G44" s="17"/>
    </row>
    <row r="45" spans="1:7" s="8" customFormat="1" ht="34.200000000000003" customHeight="1" x14ac:dyDescent="0.2">
      <c r="A45" s="86"/>
      <c r="B45" s="89"/>
      <c r="C45" s="23" t="s">
        <v>52</v>
      </c>
      <c r="D45" s="21">
        <v>5675000</v>
      </c>
      <c r="E45" s="21">
        <v>2992000</v>
      </c>
      <c r="F45" s="11">
        <v>2683000</v>
      </c>
      <c r="G45" s="17"/>
    </row>
    <row r="46" spans="1:7" s="8" customFormat="1" ht="34.200000000000003" customHeight="1" thickBot="1" x14ac:dyDescent="0.25">
      <c r="A46" s="86"/>
      <c r="B46" s="89"/>
      <c r="C46" s="33" t="s">
        <v>53</v>
      </c>
      <c r="D46" s="34">
        <v>5074000</v>
      </c>
      <c r="E46" s="34">
        <v>4844000</v>
      </c>
      <c r="F46" s="35">
        <v>230000</v>
      </c>
      <c r="G46" s="36"/>
    </row>
    <row r="47" spans="1:7" s="8" customFormat="1" ht="34.200000000000003" customHeight="1" thickBot="1" x14ac:dyDescent="0.25">
      <c r="A47" s="86"/>
      <c r="B47" s="89"/>
      <c r="C47" s="25" t="s">
        <v>54</v>
      </c>
      <c r="D47" s="26">
        <v>37333000</v>
      </c>
      <c r="E47" s="26">
        <v>48547000</v>
      </c>
      <c r="F47" s="27">
        <v>-11214000</v>
      </c>
      <c r="G47" s="28"/>
    </row>
    <row r="48" spans="1:7" s="8" customFormat="1" ht="34.200000000000003" customHeight="1" x14ac:dyDescent="0.2">
      <c r="A48" s="86"/>
      <c r="B48" s="89"/>
      <c r="C48" s="22" t="s">
        <v>55</v>
      </c>
      <c r="D48" s="18">
        <v>7960000</v>
      </c>
      <c r="E48" s="18">
        <v>7625000</v>
      </c>
      <c r="F48" s="19">
        <v>335000</v>
      </c>
      <c r="G48" s="20"/>
    </row>
    <row r="49" spans="1:7" s="8" customFormat="1" ht="34.200000000000003" customHeight="1" x14ac:dyDescent="0.2">
      <c r="A49" s="86"/>
      <c r="B49" s="89"/>
      <c r="C49" s="23" t="s">
        <v>56</v>
      </c>
      <c r="D49" s="21">
        <v>2455000</v>
      </c>
      <c r="E49" s="21">
        <v>2750000</v>
      </c>
      <c r="F49" s="11">
        <v>-295000</v>
      </c>
      <c r="G49" s="17"/>
    </row>
    <row r="50" spans="1:7" s="8" customFormat="1" ht="34.200000000000003" customHeight="1" x14ac:dyDescent="0.2">
      <c r="A50" s="86"/>
      <c r="B50" s="89"/>
      <c r="C50" s="23" t="s">
        <v>57</v>
      </c>
      <c r="D50" s="21">
        <v>2110000</v>
      </c>
      <c r="E50" s="21">
        <v>2271000</v>
      </c>
      <c r="F50" s="11">
        <v>-161000</v>
      </c>
      <c r="G50" s="17"/>
    </row>
    <row r="51" spans="1:7" s="8" customFormat="1" ht="34.200000000000003" customHeight="1" x14ac:dyDescent="0.2">
      <c r="A51" s="86"/>
      <c r="B51" s="89"/>
      <c r="C51" s="23" t="s">
        <v>58</v>
      </c>
      <c r="D51" s="21">
        <v>345000</v>
      </c>
      <c r="E51" s="21">
        <v>479000</v>
      </c>
      <c r="F51" s="11">
        <v>-134000</v>
      </c>
      <c r="G51" s="17"/>
    </row>
    <row r="52" spans="1:7" s="8" customFormat="1" ht="34.200000000000003" customHeight="1" x14ac:dyDescent="0.2">
      <c r="A52" s="86"/>
      <c r="B52" s="89"/>
      <c r="C52" s="23" t="s">
        <v>59</v>
      </c>
      <c r="D52" s="21">
        <v>50000</v>
      </c>
      <c r="E52" s="21">
        <v>106000</v>
      </c>
      <c r="F52" s="11">
        <v>-56000</v>
      </c>
      <c r="G52" s="17"/>
    </row>
    <row r="53" spans="1:7" s="8" customFormat="1" ht="34.200000000000003" customHeight="1" x14ac:dyDescent="0.2">
      <c r="A53" s="86"/>
      <c r="B53" s="89"/>
      <c r="C53" s="23" t="s">
        <v>60</v>
      </c>
      <c r="D53" s="21">
        <v>275000</v>
      </c>
      <c r="E53" s="21">
        <v>282000</v>
      </c>
      <c r="F53" s="11">
        <v>-7000</v>
      </c>
      <c r="G53" s="17"/>
    </row>
    <row r="54" spans="1:7" s="8" customFormat="1" ht="34.200000000000003" customHeight="1" x14ac:dyDescent="0.2">
      <c r="A54" s="86"/>
      <c r="B54" s="89"/>
      <c r="C54" s="23" t="s">
        <v>61</v>
      </c>
      <c r="D54" s="21">
        <v>370000</v>
      </c>
      <c r="E54" s="21">
        <v>1410000</v>
      </c>
      <c r="F54" s="11">
        <v>-1040000</v>
      </c>
      <c r="G54" s="17"/>
    </row>
    <row r="55" spans="1:7" s="8" customFormat="1" ht="34.200000000000003" customHeight="1" x14ac:dyDescent="0.2">
      <c r="A55" s="86"/>
      <c r="B55" s="89"/>
      <c r="C55" s="23" t="s">
        <v>62</v>
      </c>
      <c r="D55" s="21">
        <v>145000</v>
      </c>
      <c r="E55" s="21">
        <v>223000</v>
      </c>
      <c r="F55" s="11">
        <v>-78000</v>
      </c>
      <c r="G55" s="17"/>
    </row>
    <row r="56" spans="1:7" s="8" customFormat="1" ht="34.200000000000003" customHeight="1" x14ac:dyDescent="0.2">
      <c r="A56" s="86"/>
      <c r="B56" s="89"/>
      <c r="C56" s="23" t="s">
        <v>63</v>
      </c>
      <c r="D56" s="21">
        <v>2065000</v>
      </c>
      <c r="E56" s="21">
        <v>12478000</v>
      </c>
      <c r="F56" s="11">
        <v>-10413000</v>
      </c>
      <c r="G56" s="17"/>
    </row>
    <row r="57" spans="1:7" s="8" customFormat="1" ht="34.200000000000003" customHeight="1" x14ac:dyDescent="0.2">
      <c r="A57" s="86"/>
      <c r="B57" s="89"/>
      <c r="C57" s="23" t="s">
        <v>64</v>
      </c>
      <c r="D57" s="21">
        <v>170000</v>
      </c>
      <c r="E57" s="21">
        <v>135000</v>
      </c>
      <c r="F57" s="11">
        <v>35000</v>
      </c>
      <c r="G57" s="17"/>
    </row>
    <row r="58" spans="1:7" s="8" customFormat="1" ht="34.200000000000003" customHeight="1" x14ac:dyDescent="0.2">
      <c r="A58" s="86"/>
      <c r="B58" s="89"/>
      <c r="C58" s="23" t="s">
        <v>65</v>
      </c>
      <c r="D58" s="21">
        <v>16000</v>
      </c>
      <c r="E58" s="21">
        <v>35000</v>
      </c>
      <c r="F58" s="11">
        <v>-19000</v>
      </c>
      <c r="G58" s="17"/>
    </row>
    <row r="59" spans="1:7" s="8" customFormat="1" ht="34.200000000000003" customHeight="1" x14ac:dyDescent="0.2">
      <c r="A59" s="86"/>
      <c r="B59" s="89"/>
      <c r="C59" s="23" t="s">
        <v>66</v>
      </c>
      <c r="D59" s="21">
        <v>313000</v>
      </c>
      <c r="E59" s="21">
        <v>317000</v>
      </c>
      <c r="F59" s="11">
        <v>-4000</v>
      </c>
      <c r="G59" s="17"/>
    </row>
    <row r="60" spans="1:7" s="8" customFormat="1" ht="34.200000000000003" customHeight="1" x14ac:dyDescent="0.2">
      <c r="A60" s="86"/>
      <c r="B60" s="89"/>
      <c r="C60" s="23" t="s">
        <v>67</v>
      </c>
      <c r="D60" s="21">
        <v>1319000</v>
      </c>
      <c r="E60" s="21">
        <v>1591000</v>
      </c>
      <c r="F60" s="11">
        <v>-272000</v>
      </c>
      <c r="G60" s="17"/>
    </row>
    <row r="61" spans="1:7" s="8" customFormat="1" ht="34.200000000000003" customHeight="1" x14ac:dyDescent="0.2">
      <c r="A61" s="86"/>
      <c r="B61" s="89"/>
      <c r="C61" s="23" t="s">
        <v>68</v>
      </c>
      <c r="D61" s="21">
        <v>11000</v>
      </c>
      <c r="E61" s="21">
        <v>11000</v>
      </c>
      <c r="F61" s="11">
        <v>0</v>
      </c>
      <c r="G61" s="17"/>
    </row>
    <row r="62" spans="1:7" s="8" customFormat="1" ht="34.200000000000003" customHeight="1" x14ac:dyDescent="0.2">
      <c r="A62" s="86"/>
      <c r="B62" s="89"/>
      <c r="C62" s="23" t="s">
        <v>69</v>
      </c>
      <c r="D62" s="21">
        <v>604000</v>
      </c>
      <c r="E62" s="21">
        <v>614000</v>
      </c>
      <c r="F62" s="11">
        <v>-10000</v>
      </c>
      <c r="G62" s="17"/>
    </row>
    <row r="63" spans="1:7" s="8" customFormat="1" ht="34.200000000000003" customHeight="1" x14ac:dyDescent="0.2">
      <c r="A63" s="86"/>
      <c r="B63" s="89"/>
      <c r="C63" s="23" t="s">
        <v>70</v>
      </c>
      <c r="D63" s="21">
        <v>21550000</v>
      </c>
      <c r="E63" s="21">
        <v>20950000</v>
      </c>
      <c r="F63" s="11">
        <v>600000</v>
      </c>
      <c r="G63" s="17"/>
    </row>
    <row r="64" spans="1:7" s="8" customFormat="1" ht="34.200000000000003" customHeight="1" x14ac:dyDescent="0.2">
      <c r="A64" s="86"/>
      <c r="B64" s="89"/>
      <c r="C64" s="23" t="s">
        <v>71</v>
      </c>
      <c r="D64" s="21">
        <v>20600000</v>
      </c>
      <c r="E64" s="21">
        <v>20000000</v>
      </c>
      <c r="F64" s="11">
        <v>600000</v>
      </c>
      <c r="G64" s="17"/>
    </row>
    <row r="65" spans="1:7" s="8" customFormat="1" ht="34.200000000000003" customHeight="1" x14ac:dyDescent="0.2">
      <c r="A65" s="86"/>
      <c r="B65" s="89"/>
      <c r="C65" s="23" t="s">
        <v>72</v>
      </c>
      <c r="D65" s="21">
        <v>950000</v>
      </c>
      <c r="E65" s="21">
        <v>950000</v>
      </c>
      <c r="F65" s="11">
        <v>0</v>
      </c>
      <c r="G65" s="17"/>
    </row>
    <row r="66" spans="1:7" s="8" customFormat="1" ht="34.200000000000003" customHeight="1" thickBot="1" x14ac:dyDescent="0.25">
      <c r="A66" s="86"/>
      <c r="B66" s="89"/>
      <c r="C66" s="33" t="s">
        <v>73</v>
      </c>
      <c r="D66" s="34">
        <v>30000</v>
      </c>
      <c r="E66" s="34">
        <v>20000</v>
      </c>
      <c r="F66" s="35">
        <v>10000</v>
      </c>
      <c r="G66" s="36"/>
    </row>
    <row r="67" spans="1:7" s="8" customFormat="1" ht="34.200000000000003" customHeight="1" thickBot="1" x14ac:dyDescent="0.25">
      <c r="A67" s="86"/>
      <c r="B67" s="89"/>
      <c r="C67" s="25" t="s">
        <v>74</v>
      </c>
      <c r="D67" s="26">
        <v>3730000</v>
      </c>
      <c r="E67" s="26">
        <v>3998000</v>
      </c>
      <c r="F67" s="27">
        <v>-268000</v>
      </c>
      <c r="G67" s="28"/>
    </row>
    <row r="68" spans="1:7" s="8" customFormat="1" ht="34.200000000000003" customHeight="1" x14ac:dyDescent="0.2">
      <c r="A68" s="86"/>
      <c r="B68" s="89"/>
      <c r="C68" s="22" t="s">
        <v>75</v>
      </c>
      <c r="D68" s="18">
        <v>136000</v>
      </c>
      <c r="E68" s="18">
        <v>135000</v>
      </c>
      <c r="F68" s="19">
        <v>1000</v>
      </c>
      <c r="G68" s="20"/>
    </row>
    <row r="69" spans="1:7" s="8" customFormat="1" ht="34.200000000000003" customHeight="1" x14ac:dyDescent="0.2">
      <c r="A69" s="86"/>
      <c r="B69" s="89"/>
      <c r="C69" s="23" t="s">
        <v>76</v>
      </c>
      <c r="D69" s="21">
        <v>97000</v>
      </c>
      <c r="E69" s="21">
        <v>98000</v>
      </c>
      <c r="F69" s="11">
        <v>-1000</v>
      </c>
      <c r="G69" s="17"/>
    </row>
    <row r="70" spans="1:7" s="8" customFormat="1" ht="34.200000000000003" customHeight="1" x14ac:dyDescent="0.2">
      <c r="A70" s="86"/>
      <c r="B70" s="89"/>
      <c r="C70" s="23" t="s">
        <v>77</v>
      </c>
      <c r="D70" s="21">
        <v>96000</v>
      </c>
      <c r="E70" s="21">
        <v>132000</v>
      </c>
      <c r="F70" s="11">
        <v>-36000</v>
      </c>
      <c r="G70" s="17"/>
    </row>
    <row r="71" spans="1:7" s="8" customFormat="1" ht="34.200000000000003" customHeight="1" x14ac:dyDescent="0.2">
      <c r="A71" s="86"/>
      <c r="B71" s="89"/>
      <c r="C71" s="23" t="s">
        <v>56</v>
      </c>
      <c r="D71" s="21">
        <v>214000</v>
      </c>
      <c r="E71" s="21">
        <v>238000</v>
      </c>
      <c r="F71" s="11">
        <v>-24000</v>
      </c>
      <c r="G71" s="17"/>
    </row>
    <row r="72" spans="1:7" s="8" customFormat="1" ht="34.200000000000003" customHeight="1" x14ac:dyDescent="0.2">
      <c r="A72" s="86"/>
      <c r="B72" s="89"/>
      <c r="C72" s="23" t="s">
        <v>57</v>
      </c>
      <c r="D72" s="21">
        <v>214000</v>
      </c>
      <c r="E72" s="21">
        <v>238000</v>
      </c>
      <c r="F72" s="11">
        <v>-24000</v>
      </c>
      <c r="G72" s="17"/>
    </row>
    <row r="73" spans="1:7" s="8" customFormat="1" ht="34.200000000000003" customHeight="1" x14ac:dyDescent="0.2">
      <c r="A73" s="86"/>
      <c r="B73" s="89"/>
      <c r="C73" s="23" t="s">
        <v>59</v>
      </c>
      <c r="D73" s="21">
        <v>120000</v>
      </c>
      <c r="E73" s="21">
        <v>60000</v>
      </c>
      <c r="F73" s="11">
        <v>60000</v>
      </c>
      <c r="G73" s="17"/>
    </row>
    <row r="74" spans="1:7" s="8" customFormat="1" ht="34.200000000000003" customHeight="1" x14ac:dyDescent="0.2">
      <c r="A74" s="86"/>
      <c r="B74" s="89"/>
      <c r="C74" s="23" t="s">
        <v>78</v>
      </c>
      <c r="D74" s="21">
        <v>20000</v>
      </c>
      <c r="E74" s="21">
        <v>20000</v>
      </c>
      <c r="F74" s="11">
        <v>0</v>
      </c>
      <c r="G74" s="17"/>
    </row>
    <row r="75" spans="1:7" s="8" customFormat="1" ht="34.200000000000003" customHeight="1" thickBot="1" x14ac:dyDescent="0.25">
      <c r="A75" s="87"/>
      <c r="B75" s="90"/>
      <c r="C75" s="24" t="s">
        <v>62</v>
      </c>
      <c r="D75" s="37">
        <v>40000</v>
      </c>
      <c r="E75" s="37">
        <v>40000</v>
      </c>
      <c r="F75" s="15">
        <v>0</v>
      </c>
      <c r="G75" s="16"/>
    </row>
    <row r="76" spans="1:7" s="8" customFormat="1" ht="34.200000000000003" customHeight="1" x14ac:dyDescent="0.2">
      <c r="A76" s="91" t="s">
        <v>124</v>
      </c>
      <c r="B76" s="89" t="s">
        <v>125</v>
      </c>
      <c r="C76" s="38" t="s">
        <v>79</v>
      </c>
      <c r="D76" s="39">
        <v>10000</v>
      </c>
      <c r="E76" s="39">
        <v>10000</v>
      </c>
      <c r="F76" s="40">
        <v>0</v>
      </c>
      <c r="G76" s="41"/>
    </row>
    <row r="77" spans="1:7" s="8" customFormat="1" ht="34.200000000000003" customHeight="1" x14ac:dyDescent="0.2">
      <c r="A77" s="86"/>
      <c r="B77" s="83"/>
      <c r="C77" s="23" t="s">
        <v>64</v>
      </c>
      <c r="D77" s="21">
        <v>758000</v>
      </c>
      <c r="E77" s="21">
        <v>1476000</v>
      </c>
      <c r="F77" s="11">
        <v>-718000</v>
      </c>
      <c r="G77" s="17"/>
    </row>
    <row r="78" spans="1:7" s="8" customFormat="1" ht="34.200000000000003" customHeight="1" x14ac:dyDescent="0.2">
      <c r="A78" s="86"/>
      <c r="B78" s="83"/>
      <c r="C78" s="23" t="s">
        <v>65</v>
      </c>
      <c r="D78" s="21">
        <v>237000</v>
      </c>
      <c r="E78" s="21">
        <v>229000</v>
      </c>
      <c r="F78" s="11">
        <v>8000</v>
      </c>
      <c r="G78" s="17"/>
    </row>
    <row r="79" spans="1:7" s="8" customFormat="1" ht="34.200000000000003" customHeight="1" x14ac:dyDescent="0.2">
      <c r="A79" s="86"/>
      <c r="B79" s="83"/>
      <c r="C79" s="23" t="s">
        <v>66</v>
      </c>
      <c r="D79" s="21">
        <v>1124000</v>
      </c>
      <c r="E79" s="21">
        <v>1102000</v>
      </c>
      <c r="F79" s="11">
        <v>22000</v>
      </c>
      <c r="G79" s="17"/>
    </row>
    <row r="80" spans="1:7" s="8" customFormat="1" ht="34.200000000000003" customHeight="1" x14ac:dyDescent="0.2">
      <c r="A80" s="86"/>
      <c r="B80" s="83"/>
      <c r="C80" s="23" t="s">
        <v>67</v>
      </c>
      <c r="D80" s="21">
        <v>120000</v>
      </c>
      <c r="E80" s="21">
        <v>120000</v>
      </c>
      <c r="F80" s="11">
        <v>0</v>
      </c>
      <c r="G80" s="17"/>
    </row>
    <row r="81" spans="1:7" s="8" customFormat="1" ht="34.200000000000003" customHeight="1" x14ac:dyDescent="0.2">
      <c r="A81" s="86"/>
      <c r="B81" s="83"/>
      <c r="C81" s="23" t="s">
        <v>68</v>
      </c>
      <c r="D81" s="21">
        <v>660000</v>
      </c>
      <c r="E81" s="21">
        <v>240000</v>
      </c>
      <c r="F81" s="11">
        <v>420000</v>
      </c>
      <c r="G81" s="17"/>
    </row>
    <row r="82" spans="1:7" s="8" customFormat="1" ht="34.200000000000003" customHeight="1" x14ac:dyDescent="0.2">
      <c r="A82" s="86"/>
      <c r="B82" s="83"/>
      <c r="C82" s="23" t="s">
        <v>80</v>
      </c>
      <c r="D82" s="21">
        <v>78000</v>
      </c>
      <c r="E82" s="21">
        <v>78000</v>
      </c>
      <c r="F82" s="11">
        <v>0</v>
      </c>
      <c r="G82" s="17"/>
    </row>
    <row r="83" spans="1:7" s="8" customFormat="1" ht="34.200000000000003" customHeight="1" thickBot="1" x14ac:dyDescent="0.25">
      <c r="A83" s="86"/>
      <c r="B83" s="83"/>
      <c r="C83" s="33" t="s">
        <v>73</v>
      </c>
      <c r="D83" s="34">
        <v>20000</v>
      </c>
      <c r="E83" s="34">
        <v>20000</v>
      </c>
      <c r="F83" s="35">
        <v>0</v>
      </c>
      <c r="G83" s="36"/>
    </row>
    <row r="84" spans="1:7" s="8" customFormat="1" ht="34.200000000000003" customHeight="1" thickBot="1" x14ac:dyDescent="0.25">
      <c r="A84" s="86"/>
      <c r="B84" s="83"/>
      <c r="C84" s="25" t="s">
        <v>81</v>
      </c>
      <c r="D84" s="26">
        <v>1220000</v>
      </c>
      <c r="E84" s="26">
        <v>1238000</v>
      </c>
      <c r="F84" s="27">
        <v>-18000</v>
      </c>
      <c r="G84" s="28"/>
    </row>
    <row r="85" spans="1:7" s="8" customFormat="1" ht="34.200000000000003" customHeight="1" x14ac:dyDescent="0.2">
      <c r="A85" s="86"/>
      <c r="B85" s="83"/>
      <c r="C85" s="52" t="s">
        <v>82</v>
      </c>
      <c r="D85" s="53">
        <v>1220000</v>
      </c>
      <c r="E85" s="53">
        <v>1238000</v>
      </c>
      <c r="F85" s="54">
        <v>-18000</v>
      </c>
      <c r="G85" s="55"/>
    </row>
    <row r="86" spans="1:7" s="8" customFormat="1" ht="34.200000000000003" customHeight="1" thickBot="1" x14ac:dyDescent="0.25">
      <c r="A86" s="86"/>
      <c r="B86" s="83"/>
      <c r="C86" s="33" t="s">
        <v>83</v>
      </c>
      <c r="D86" s="34">
        <v>1220000</v>
      </c>
      <c r="E86" s="34">
        <v>1238000</v>
      </c>
      <c r="F86" s="35">
        <v>-18000</v>
      </c>
      <c r="G86" s="36"/>
    </row>
    <row r="87" spans="1:7" s="8" customFormat="1" ht="34.200000000000003" customHeight="1" thickBot="1" x14ac:dyDescent="0.25">
      <c r="A87" s="86"/>
      <c r="B87" s="83"/>
      <c r="C87" s="25" t="s">
        <v>84</v>
      </c>
      <c r="D87" s="26">
        <v>310000</v>
      </c>
      <c r="E87" s="26">
        <v>317000</v>
      </c>
      <c r="F87" s="27">
        <v>-7000</v>
      </c>
      <c r="G87" s="28"/>
    </row>
    <row r="88" spans="1:7" s="8" customFormat="1" ht="34.200000000000003" customHeight="1" x14ac:dyDescent="0.2">
      <c r="A88" s="86"/>
      <c r="B88" s="83"/>
      <c r="C88" s="52" t="s">
        <v>85</v>
      </c>
      <c r="D88" s="53">
        <v>310000</v>
      </c>
      <c r="E88" s="53">
        <v>317000</v>
      </c>
      <c r="F88" s="54">
        <v>-7000</v>
      </c>
      <c r="G88" s="55"/>
    </row>
    <row r="89" spans="1:7" s="8" customFormat="1" ht="34.200000000000003" customHeight="1" thickBot="1" x14ac:dyDescent="0.25">
      <c r="A89" s="86"/>
      <c r="B89" s="83"/>
      <c r="C89" s="33" t="s">
        <v>86</v>
      </c>
      <c r="D89" s="34">
        <v>310000</v>
      </c>
      <c r="E89" s="34">
        <v>317000</v>
      </c>
      <c r="F89" s="35">
        <v>-7000</v>
      </c>
      <c r="G89" s="36"/>
    </row>
    <row r="90" spans="1:7" s="8" customFormat="1" ht="34.200000000000003" customHeight="1" thickBot="1" x14ac:dyDescent="0.25">
      <c r="A90" s="86"/>
      <c r="B90" s="83"/>
      <c r="C90" s="42" t="s">
        <v>87</v>
      </c>
      <c r="D90" s="43">
        <v>82902000</v>
      </c>
      <c r="E90" s="43">
        <v>90891000</v>
      </c>
      <c r="F90" s="43">
        <v>-7989000</v>
      </c>
      <c r="G90" s="44"/>
    </row>
    <row r="91" spans="1:7" s="8" customFormat="1" ht="34.200000000000003" customHeight="1" thickBot="1" x14ac:dyDescent="0.25">
      <c r="A91" s="92"/>
      <c r="B91" s="99" t="s">
        <v>88</v>
      </c>
      <c r="C91" s="100"/>
      <c r="D91" s="27">
        <v>2194000</v>
      </c>
      <c r="E91" s="27">
        <v>12345000</v>
      </c>
      <c r="F91" s="27">
        <v>-10151000</v>
      </c>
      <c r="G91" s="28"/>
    </row>
    <row r="92" spans="1:7" s="8" customFormat="1" ht="34.200000000000003" customHeight="1" x14ac:dyDescent="0.2">
      <c r="A92" s="74" t="s">
        <v>6</v>
      </c>
      <c r="B92" s="77" t="s">
        <v>129</v>
      </c>
      <c r="C92" s="38"/>
      <c r="D92" s="39"/>
      <c r="E92" s="39"/>
      <c r="F92" s="40">
        <f t="shared" ref="F92:F129" si="0">+D92-E92</f>
        <v>0</v>
      </c>
      <c r="G92" s="41"/>
    </row>
    <row r="93" spans="1:7" s="8" customFormat="1" ht="34.200000000000003" customHeight="1" x14ac:dyDescent="0.2">
      <c r="A93" s="75"/>
      <c r="B93" s="77"/>
      <c r="C93" s="23"/>
      <c r="D93" s="21"/>
      <c r="E93" s="21"/>
      <c r="F93" s="11">
        <f t="shared" si="0"/>
        <v>0</v>
      </c>
      <c r="G93" s="17"/>
    </row>
    <row r="94" spans="1:7" s="8" customFormat="1" ht="34.200000000000003" customHeight="1" thickBot="1" x14ac:dyDescent="0.25">
      <c r="A94" s="75"/>
      <c r="B94" s="77"/>
      <c r="C94" s="33"/>
      <c r="D94" s="34"/>
      <c r="E94" s="34"/>
      <c r="F94" s="35">
        <f t="shared" si="0"/>
        <v>0</v>
      </c>
      <c r="G94" s="36"/>
    </row>
    <row r="95" spans="1:7" s="8" customFormat="1" ht="34.200000000000003" customHeight="1" thickBot="1" x14ac:dyDescent="0.25">
      <c r="A95" s="75"/>
      <c r="B95" s="78"/>
      <c r="C95" s="66" t="s">
        <v>89</v>
      </c>
      <c r="D95" s="27">
        <v>0</v>
      </c>
      <c r="E95" s="27">
        <v>0</v>
      </c>
      <c r="F95" s="27">
        <f t="shared" si="0"/>
        <v>0</v>
      </c>
      <c r="G95" s="28"/>
    </row>
    <row r="96" spans="1:7" s="8" customFormat="1" ht="34.200000000000003" customHeight="1" x14ac:dyDescent="0.2">
      <c r="A96" s="75"/>
      <c r="B96" s="77" t="s">
        <v>130</v>
      </c>
      <c r="C96" s="67" t="s">
        <v>90</v>
      </c>
      <c r="D96" s="68">
        <v>0</v>
      </c>
      <c r="E96" s="68">
        <v>200000</v>
      </c>
      <c r="F96" s="69">
        <v>-200000</v>
      </c>
      <c r="G96" s="70"/>
    </row>
    <row r="97" spans="1:7" s="8" customFormat="1" ht="34.200000000000003" customHeight="1" x14ac:dyDescent="0.2">
      <c r="A97" s="75"/>
      <c r="B97" s="77"/>
      <c r="C97" s="23" t="s">
        <v>91</v>
      </c>
      <c r="D97" s="21">
        <v>0</v>
      </c>
      <c r="E97" s="21">
        <v>200000</v>
      </c>
      <c r="F97" s="11">
        <v>-200000</v>
      </c>
      <c r="G97" s="17"/>
    </row>
    <row r="98" spans="1:7" s="8" customFormat="1" ht="34.200000000000003" customHeight="1" thickBot="1" x14ac:dyDescent="0.25">
      <c r="A98" s="75"/>
      <c r="B98" s="77"/>
      <c r="C98" s="33"/>
      <c r="D98" s="34"/>
      <c r="E98" s="34"/>
      <c r="F98" s="35"/>
      <c r="G98" s="36"/>
    </row>
    <row r="99" spans="1:7" s="8" customFormat="1" ht="34.200000000000003" customHeight="1" thickBot="1" x14ac:dyDescent="0.25">
      <c r="A99" s="75"/>
      <c r="B99" s="77"/>
      <c r="C99" s="42" t="s">
        <v>92</v>
      </c>
      <c r="D99" s="43">
        <v>0</v>
      </c>
      <c r="E99" s="43">
        <v>200000</v>
      </c>
      <c r="F99" s="43">
        <v>-200000</v>
      </c>
      <c r="G99" s="44"/>
    </row>
    <row r="100" spans="1:7" s="8" customFormat="1" ht="34.200000000000003" customHeight="1" thickBot="1" x14ac:dyDescent="0.25">
      <c r="A100" s="76"/>
      <c r="B100" s="101" t="s">
        <v>93</v>
      </c>
      <c r="C100" s="102"/>
      <c r="D100" s="43">
        <v>0</v>
      </c>
      <c r="E100" s="43">
        <v>-200000</v>
      </c>
      <c r="F100" s="43">
        <v>200000</v>
      </c>
      <c r="G100" s="44"/>
    </row>
    <row r="101" spans="1:7" s="8" customFormat="1" ht="34.200000000000003" customHeight="1" thickBot="1" x14ac:dyDescent="0.25">
      <c r="A101" s="93" t="s">
        <v>7</v>
      </c>
      <c r="B101" s="96" t="s">
        <v>8</v>
      </c>
      <c r="C101" s="25" t="s">
        <v>94</v>
      </c>
      <c r="D101" s="26">
        <v>455000</v>
      </c>
      <c r="E101" s="26">
        <v>1140000</v>
      </c>
      <c r="F101" s="27">
        <v>-685000</v>
      </c>
      <c r="G101" s="28"/>
    </row>
    <row r="102" spans="1:7" s="8" customFormat="1" ht="34.200000000000003" customHeight="1" x14ac:dyDescent="0.2">
      <c r="A102" s="94"/>
      <c r="B102" s="97"/>
      <c r="C102" s="33" t="str">
        <f>[1]法人全体!$C$107</f>
        <v>　シルバー人材センター事業積立資産取崩収入</v>
      </c>
      <c r="D102" s="34">
        <v>265000</v>
      </c>
      <c r="E102" s="34">
        <v>1000000</v>
      </c>
      <c r="F102" s="35">
        <v>-735000</v>
      </c>
      <c r="G102" s="36"/>
    </row>
    <row r="103" spans="1:7" s="8" customFormat="1" ht="34.200000000000003" customHeight="1" thickBot="1" x14ac:dyDescent="0.25">
      <c r="A103" s="94"/>
      <c r="B103" s="97"/>
      <c r="C103" s="33" t="s">
        <v>95</v>
      </c>
      <c r="D103" s="34">
        <v>190000</v>
      </c>
      <c r="E103" s="34">
        <v>140000</v>
      </c>
      <c r="F103" s="35">
        <v>50000</v>
      </c>
      <c r="G103" s="36"/>
    </row>
    <row r="104" spans="1:7" s="8" customFormat="1" ht="34.200000000000003" customHeight="1" thickBot="1" x14ac:dyDescent="0.25">
      <c r="A104" s="94"/>
      <c r="B104" s="97"/>
      <c r="C104" s="25" t="s">
        <v>96</v>
      </c>
      <c r="D104" s="26">
        <v>10522000</v>
      </c>
      <c r="E104" s="26">
        <v>6412000</v>
      </c>
      <c r="F104" s="27">
        <v>4110000</v>
      </c>
      <c r="G104" s="28"/>
    </row>
    <row r="105" spans="1:7" s="8" customFormat="1" ht="34.200000000000003" customHeight="1" x14ac:dyDescent="0.2">
      <c r="A105" s="94"/>
      <c r="B105" s="97"/>
      <c r="C105" s="52" t="s">
        <v>97</v>
      </c>
      <c r="D105" s="53">
        <v>10522000</v>
      </c>
      <c r="E105" s="53">
        <v>6412000</v>
      </c>
      <c r="F105" s="54">
        <v>4110000</v>
      </c>
      <c r="G105" s="55"/>
    </row>
    <row r="106" spans="1:7" s="8" customFormat="1" ht="34.200000000000003" customHeight="1" x14ac:dyDescent="0.2">
      <c r="A106" s="94"/>
      <c r="B106" s="97"/>
      <c r="C106" s="57" t="s">
        <v>98</v>
      </c>
      <c r="D106" s="21">
        <v>497000</v>
      </c>
      <c r="E106" s="21">
        <v>383000</v>
      </c>
      <c r="F106" s="11">
        <v>114000</v>
      </c>
      <c r="G106" s="17"/>
    </row>
    <row r="107" spans="1:7" s="8" customFormat="1" ht="34.200000000000003" customHeight="1" x14ac:dyDescent="0.2">
      <c r="A107" s="94"/>
      <c r="B107" s="97"/>
      <c r="C107" s="57" t="s">
        <v>99</v>
      </c>
      <c r="D107" s="21">
        <v>1452000</v>
      </c>
      <c r="E107" s="21">
        <v>974000</v>
      </c>
      <c r="F107" s="11">
        <v>478000</v>
      </c>
      <c r="G107" s="17"/>
    </row>
    <row r="108" spans="1:7" s="8" customFormat="1" ht="34.200000000000003" customHeight="1" x14ac:dyDescent="0.2">
      <c r="A108" s="94"/>
      <c r="B108" s="97"/>
      <c r="C108" s="57" t="s">
        <v>100</v>
      </c>
      <c r="D108" s="21">
        <v>3845000</v>
      </c>
      <c r="E108" s="21">
        <v>1500000</v>
      </c>
      <c r="F108" s="11">
        <v>2345000</v>
      </c>
      <c r="G108" s="17"/>
    </row>
    <row r="109" spans="1:7" s="8" customFormat="1" ht="34.200000000000003" customHeight="1" x14ac:dyDescent="0.2">
      <c r="A109" s="94"/>
      <c r="B109" s="97"/>
      <c r="C109" s="57" t="s">
        <v>101</v>
      </c>
      <c r="D109" s="21">
        <v>464000</v>
      </c>
      <c r="E109" s="21">
        <v>449000</v>
      </c>
      <c r="F109" s="11">
        <v>15000</v>
      </c>
      <c r="G109" s="17"/>
    </row>
    <row r="110" spans="1:7" s="8" customFormat="1" ht="34.200000000000003" customHeight="1" x14ac:dyDescent="0.2">
      <c r="A110" s="94"/>
      <c r="B110" s="97"/>
      <c r="C110" s="57" t="s">
        <v>102</v>
      </c>
      <c r="D110" s="21">
        <v>3071000</v>
      </c>
      <c r="E110" s="21">
        <v>2451000</v>
      </c>
      <c r="F110" s="11">
        <v>620000</v>
      </c>
      <c r="G110" s="17"/>
    </row>
    <row r="111" spans="1:7" s="8" customFormat="1" ht="34.200000000000003" customHeight="1" thickBot="1" x14ac:dyDescent="0.25">
      <c r="A111" s="94"/>
      <c r="B111" s="97"/>
      <c r="C111" s="58" t="s">
        <v>103</v>
      </c>
      <c r="D111" s="34">
        <v>1193000</v>
      </c>
      <c r="E111" s="34">
        <v>655000</v>
      </c>
      <c r="F111" s="35">
        <v>538000</v>
      </c>
      <c r="G111" s="36"/>
    </row>
    <row r="112" spans="1:7" s="8" customFormat="1" ht="34.200000000000003" customHeight="1" thickBot="1" x14ac:dyDescent="0.25">
      <c r="A112" s="95"/>
      <c r="B112" s="98"/>
      <c r="C112" s="25" t="s">
        <v>104</v>
      </c>
      <c r="D112" s="27">
        <v>10977000</v>
      </c>
      <c r="E112" s="27">
        <v>7552000</v>
      </c>
      <c r="F112" s="27">
        <v>3425000</v>
      </c>
      <c r="G112" s="28"/>
    </row>
    <row r="113" spans="1:7" s="8" customFormat="1" ht="34.200000000000003" customHeight="1" thickBot="1" x14ac:dyDescent="0.25">
      <c r="A113" s="64"/>
      <c r="B113" s="65"/>
      <c r="C113" s="59" t="s">
        <v>105</v>
      </c>
      <c r="D113" s="26">
        <v>1006000</v>
      </c>
      <c r="E113" s="26">
        <v>1006000</v>
      </c>
      <c r="F113" s="27">
        <v>0</v>
      </c>
      <c r="G113" s="28"/>
    </row>
    <row r="114" spans="1:7" s="8" customFormat="1" ht="34.200000000000003" customHeight="1" x14ac:dyDescent="0.2">
      <c r="A114" s="105" t="s">
        <v>126</v>
      </c>
      <c r="B114" s="108" t="s">
        <v>127</v>
      </c>
      <c r="C114" s="56" t="s">
        <v>106</v>
      </c>
      <c r="D114" s="18">
        <v>500000</v>
      </c>
      <c r="E114" s="18">
        <v>500000</v>
      </c>
      <c r="F114" s="19">
        <v>0</v>
      </c>
      <c r="G114" s="20"/>
    </row>
    <row r="115" spans="1:7" s="8" customFormat="1" ht="34.200000000000003" customHeight="1" x14ac:dyDescent="0.2">
      <c r="A115" s="106"/>
      <c r="B115" s="109"/>
      <c r="C115" s="57" t="s">
        <v>107</v>
      </c>
      <c r="D115" s="21">
        <v>501000</v>
      </c>
      <c r="E115" s="21">
        <v>501000</v>
      </c>
      <c r="F115" s="11">
        <v>0</v>
      </c>
      <c r="G115" s="17"/>
    </row>
    <row r="116" spans="1:7" s="8" customFormat="1" ht="34.200000000000003" customHeight="1" x14ac:dyDescent="0.2">
      <c r="A116" s="106"/>
      <c r="B116" s="109"/>
      <c r="C116" s="57" t="s">
        <v>108</v>
      </c>
      <c r="D116" s="21">
        <v>3000</v>
      </c>
      <c r="E116" s="21">
        <v>3000</v>
      </c>
      <c r="F116" s="11">
        <v>0</v>
      </c>
      <c r="G116" s="17"/>
    </row>
    <row r="117" spans="1:7" s="8" customFormat="1" ht="34.200000000000003" customHeight="1" thickBot="1" x14ac:dyDescent="0.25">
      <c r="A117" s="106"/>
      <c r="B117" s="109"/>
      <c r="C117" s="58" t="s">
        <v>109</v>
      </c>
      <c r="D117" s="34">
        <v>2000</v>
      </c>
      <c r="E117" s="34">
        <v>2000</v>
      </c>
      <c r="F117" s="35">
        <v>0</v>
      </c>
      <c r="G117" s="36"/>
    </row>
    <row r="118" spans="1:7" s="8" customFormat="1" ht="34.200000000000003" customHeight="1" thickBot="1" x14ac:dyDescent="0.25">
      <c r="A118" s="106"/>
      <c r="B118" s="109"/>
      <c r="C118" s="59" t="s">
        <v>110</v>
      </c>
      <c r="D118" s="26">
        <v>10522000</v>
      </c>
      <c r="E118" s="26">
        <v>16145000</v>
      </c>
      <c r="F118" s="27">
        <v>-5623000</v>
      </c>
      <c r="G118" s="28"/>
    </row>
    <row r="119" spans="1:7" s="8" customFormat="1" ht="34.200000000000003" customHeight="1" x14ac:dyDescent="0.2">
      <c r="A119" s="106"/>
      <c r="B119" s="109"/>
      <c r="C119" s="60" t="s">
        <v>111</v>
      </c>
      <c r="D119" s="53">
        <v>10522000</v>
      </c>
      <c r="E119" s="53">
        <v>16145000</v>
      </c>
      <c r="F119" s="54">
        <v>-5623000</v>
      </c>
      <c r="G119" s="55"/>
    </row>
    <row r="120" spans="1:7" s="8" customFormat="1" ht="34.200000000000003" customHeight="1" x14ac:dyDescent="0.2">
      <c r="A120" s="106"/>
      <c r="B120" s="109"/>
      <c r="C120" s="57" t="s">
        <v>112</v>
      </c>
      <c r="D120" s="21">
        <v>10025000</v>
      </c>
      <c r="E120" s="21">
        <v>15762000</v>
      </c>
      <c r="F120" s="11">
        <v>-5737000</v>
      </c>
      <c r="G120" s="17"/>
    </row>
    <row r="121" spans="1:7" s="8" customFormat="1" ht="34.200000000000003" customHeight="1" x14ac:dyDescent="0.2">
      <c r="A121" s="106"/>
      <c r="B121" s="109"/>
      <c r="C121" s="57" t="s">
        <v>113</v>
      </c>
      <c r="D121" s="21">
        <v>0</v>
      </c>
      <c r="E121" s="21">
        <v>146000</v>
      </c>
      <c r="F121" s="11">
        <v>-146000</v>
      </c>
      <c r="G121" s="17"/>
    </row>
    <row r="122" spans="1:7" s="8" customFormat="1" ht="34.200000000000003" customHeight="1" thickBot="1" x14ac:dyDescent="0.25">
      <c r="A122" s="106"/>
      <c r="B122" s="109"/>
      <c r="C122" s="57" t="s">
        <v>114</v>
      </c>
      <c r="D122" s="21">
        <v>497000</v>
      </c>
      <c r="E122" s="21">
        <v>237000</v>
      </c>
      <c r="F122" s="11">
        <v>260000</v>
      </c>
      <c r="G122" s="17"/>
    </row>
    <row r="123" spans="1:7" s="8" customFormat="1" ht="34.200000000000003" customHeight="1" thickBot="1" x14ac:dyDescent="0.25">
      <c r="A123" s="106"/>
      <c r="B123" s="109"/>
      <c r="C123" s="59" t="s">
        <v>115</v>
      </c>
      <c r="D123" s="26">
        <v>1570000</v>
      </c>
      <c r="E123" s="26">
        <v>1551000</v>
      </c>
      <c r="F123" s="27">
        <v>19000</v>
      </c>
      <c r="G123" s="28"/>
    </row>
    <row r="124" spans="1:7" s="8" customFormat="1" ht="34.200000000000003" customHeight="1" thickBot="1" x14ac:dyDescent="0.25">
      <c r="A124" s="106"/>
      <c r="B124" s="109"/>
      <c r="C124" s="61" t="s">
        <v>116</v>
      </c>
      <c r="D124" s="9">
        <v>1570000</v>
      </c>
      <c r="E124" s="9">
        <v>1551000</v>
      </c>
      <c r="F124" s="10">
        <v>19000</v>
      </c>
      <c r="G124" s="14"/>
    </row>
    <row r="125" spans="1:7" s="8" customFormat="1" ht="34.200000000000003" customHeight="1" thickBot="1" x14ac:dyDescent="0.25">
      <c r="A125" s="106"/>
      <c r="B125" s="110"/>
      <c r="C125" s="59" t="s">
        <v>117</v>
      </c>
      <c r="D125" s="27">
        <v>13098000</v>
      </c>
      <c r="E125" s="27">
        <v>18702000</v>
      </c>
      <c r="F125" s="27">
        <v>-5604000</v>
      </c>
      <c r="G125" s="28"/>
    </row>
    <row r="126" spans="1:7" s="8" customFormat="1" ht="34.200000000000003" customHeight="1" thickBot="1" x14ac:dyDescent="0.25">
      <c r="A126" s="107"/>
      <c r="B126" s="103" t="s">
        <v>118</v>
      </c>
      <c r="C126" s="104"/>
      <c r="D126" s="27">
        <v>-2121000</v>
      </c>
      <c r="E126" s="27">
        <v>-11150000</v>
      </c>
      <c r="F126" s="43">
        <v>9029000</v>
      </c>
      <c r="G126" s="44"/>
    </row>
    <row r="127" spans="1:7" s="8" customFormat="1" ht="34.200000000000003" customHeight="1" thickBot="1" x14ac:dyDescent="0.25">
      <c r="A127" s="49"/>
      <c r="B127" s="62"/>
      <c r="C127" s="63" t="s">
        <v>119</v>
      </c>
      <c r="D127" s="27">
        <v>1824000</v>
      </c>
      <c r="E127" s="27">
        <v>1587000</v>
      </c>
      <c r="F127" s="27">
        <v>237000</v>
      </c>
      <c r="G127" s="28"/>
    </row>
    <row r="128" spans="1:7" s="8" customFormat="1" ht="34.200000000000003" customHeight="1" thickBot="1" x14ac:dyDescent="0.25">
      <c r="A128" s="49"/>
      <c r="B128" s="62"/>
      <c r="C128" s="63" t="s">
        <v>120</v>
      </c>
      <c r="D128" s="27">
        <v>-1751000</v>
      </c>
      <c r="E128" s="27">
        <v>-592000</v>
      </c>
      <c r="F128" s="27">
        <v>-1159000</v>
      </c>
      <c r="G128" s="28"/>
    </row>
    <row r="129" spans="1:7" s="8" customFormat="1" ht="34.200000000000003" customHeight="1" thickBot="1" x14ac:dyDescent="0.25">
      <c r="A129" s="45"/>
      <c r="B129" s="46"/>
      <c r="C129" s="46"/>
      <c r="D129" s="47"/>
      <c r="E129" s="47"/>
      <c r="F129" s="47">
        <f t="shared" si="0"/>
        <v>0</v>
      </c>
      <c r="G129" s="48"/>
    </row>
    <row r="130" spans="1:7" s="8" customFormat="1" ht="34.200000000000003" customHeight="1" thickBot="1" x14ac:dyDescent="0.25">
      <c r="A130" s="49"/>
      <c r="B130" s="50"/>
      <c r="C130" s="51" t="s">
        <v>121</v>
      </c>
      <c r="D130" s="27">
        <v>1751000</v>
      </c>
      <c r="E130" s="27">
        <v>592000</v>
      </c>
      <c r="F130" s="27">
        <v>1159000</v>
      </c>
      <c r="G130" s="28"/>
    </row>
    <row r="131" spans="1:7" s="8" customFormat="1" ht="32.4" customHeight="1" thickBot="1" x14ac:dyDescent="0.25">
      <c r="A131" s="49"/>
      <c r="B131" s="50"/>
      <c r="C131" s="51" t="s">
        <v>122</v>
      </c>
      <c r="D131" s="27">
        <v>0</v>
      </c>
      <c r="E131" s="27">
        <v>0</v>
      </c>
      <c r="F131" s="27">
        <v>0</v>
      </c>
      <c r="G131" s="28"/>
    </row>
    <row r="132" spans="1:7" hidden="1" x14ac:dyDescent="0.2"/>
  </sheetData>
  <mergeCells count="17">
    <mergeCell ref="A101:A112"/>
    <mergeCell ref="B101:B112"/>
    <mergeCell ref="B91:C91"/>
    <mergeCell ref="B100:C100"/>
    <mergeCell ref="B126:C126"/>
    <mergeCell ref="A114:A126"/>
    <mergeCell ref="B114:B125"/>
    <mergeCell ref="A1:C1"/>
    <mergeCell ref="A92:A100"/>
    <mergeCell ref="B92:B95"/>
    <mergeCell ref="B96:B99"/>
    <mergeCell ref="A2:A38"/>
    <mergeCell ref="B2:B38"/>
    <mergeCell ref="A39:A75"/>
    <mergeCell ref="B39:B75"/>
    <mergeCell ref="A76:A91"/>
    <mergeCell ref="B76:B90"/>
  </mergeCells>
  <phoneticPr fontId="1"/>
  <pageMargins left="0.59055118110236227" right="0.59055118110236227" top="1.6535433070866143" bottom="0.59055118110236227" header="0.59055118110236227" footer="0.27559055118110237"/>
  <pageSetup paperSize="9" scale="55" fitToHeight="0" orientation="portrait" r:id="rId1"/>
  <headerFooter>
    <oddHeader xml:space="preserve">&amp;L&amp;14 
&amp;U社会福祉法人　田尻町社会福祉協議会　
&amp;U
法人本部
親会計合算
&amp;C&amp;36資金収支予算書&amp;18
&amp;11 
&amp;14（自）令和  5年 4月 1日　（至）令和  6年 3月31日
（令和  5年度）&amp;11
&amp;R&amp;14  &amp;11
&amp;14（単位：円）&amp;11
</oddHeader>
    <oddFooter xml:space="preserve">&amp;C&amp;"ＭＳ Ｐ明朝,標準"&amp;20&amp;P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0010 法人本部</vt:lpstr>
      <vt:lpstr>'0010 法人本部'!Print_Area</vt:lpstr>
      <vt:lpstr>'0010 法人本部'!Print_Titles</vt:lpstr>
    </vt:vector>
  </TitlesOfParts>
  <Company>満喜株式会社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SSS21M39</dc:creator>
  <cp:lastModifiedBy>田尻町福祉協議会</cp:lastModifiedBy>
  <cp:lastPrinted>2023-03-23T07:26:59Z</cp:lastPrinted>
  <dcterms:created xsi:type="dcterms:W3CDTF">2003-01-27T04:17:44Z</dcterms:created>
  <dcterms:modified xsi:type="dcterms:W3CDTF">2023-03-23T07:27:03Z</dcterms:modified>
</cp:coreProperties>
</file>